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mministrazione\Bilancio e contabilità\ORGANI SOCIETARI\ODV e AMM.TRASPARENTE\Amministrazione trasparente_doc.richiesti da Zulli\2025\DATI SUI PAGAMENTI\"/>
    </mc:Choice>
  </mc:AlternateContent>
  <xr:revisionPtr revIDLastSave="0" documentId="8_{A365E4CD-4CD8-488C-BB8F-627C6337BD2C}" xr6:coauthVersionLast="47" xr6:coauthVersionMax="47" xr10:uidLastSave="{00000000-0000-0000-0000-000000000000}"/>
  <bookViews>
    <workbookView xWindow="-120" yWindow="-120" windowWidth="29040" windowHeight="17640" xr2:uid="{5BFC6164-0441-44C9-BC14-78651D5EAB7D}"/>
  </bookViews>
  <sheets>
    <sheet name="3_quadr.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61" i="1" l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<sst xmlns="http://schemas.openxmlformats.org/spreadsheetml/2006/main" count="6125" uniqueCount="1636">
  <si>
    <t>Data di registrazione</t>
  </si>
  <si>
    <t>Nr. documento</t>
  </si>
  <si>
    <t>Importo</t>
  </si>
  <si>
    <t>Causale</t>
  </si>
  <si>
    <t>DESCRIZIONE OPERAZIONE</t>
  </si>
  <si>
    <t>CG24004000</t>
  </si>
  <si>
    <t>TESPAG59</t>
  </si>
  <si>
    <t>CG24003999</t>
  </si>
  <si>
    <t>CG24003998</t>
  </si>
  <si>
    <t>CG24003401</t>
  </si>
  <si>
    <t>TESPAG60</t>
  </si>
  <si>
    <t>CG24003400</t>
  </si>
  <si>
    <t>CG24003399</t>
  </si>
  <si>
    <t>CG24003398</t>
  </si>
  <si>
    <t>CG24003397</t>
  </si>
  <si>
    <t>CG24003396</t>
  </si>
  <si>
    <t>CG24003395</t>
  </si>
  <si>
    <t>DB24000223</t>
  </si>
  <si>
    <t>TESPAG51</t>
  </si>
  <si>
    <t>TESPAG52</t>
  </si>
  <si>
    <t>DB24000224</t>
  </si>
  <si>
    <t>CG24003392</t>
  </si>
  <si>
    <t>CG24003578</t>
  </si>
  <si>
    <t>CG24003394</t>
  </si>
  <si>
    <t>CG24003492</t>
  </si>
  <si>
    <t>CG24003411</t>
  </si>
  <si>
    <t>DB24000225</t>
  </si>
  <si>
    <t>CG24003405</t>
  </si>
  <si>
    <t>CG24003404</t>
  </si>
  <si>
    <t>CG24003403</t>
  </si>
  <si>
    <t>TESPAG56</t>
  </si>
  <si>
    <t>CG24003402</t>
  </si>
  <si>
    <t>CG24003393</t>
  </si>
  <si>
    <t>CG24003382</t>
  </si>
  <si>
    <t>TESPAG53</t>
  </si>
  <si>
    <t>CG24003381</t>
  </si>
  <si>
    <t>CG24004008</t>
  </si>
  <si>
    <t>TESPAG54</t>
  </si>
  <si>
    <t>CG24004007</t>
  </si>
  <si>
    <t>CG24003995</t>
  </si>
  <si>
    <t>CG24003994</t>
  </si>
  <si>
    <t>CG24003993</t>
  </si>
  <si>
    <t>CG24003583</t>
  </si>
  <si>
    <t>CG24003582</t>
  </si>
  <si>
    <t>CG24003581</t>
  </si>
  <si>
    <t>CG24003580</t>
  </si>
  <si>
    <t>CG24003579</t>
  </si>
  <si>
    <t>CG24003501</t>
  </si>
  <si>
    <t>CG24003500</t>
  </si>
  <si>
    <t>CG24003499</t>
  </si>
  <si>
    <t>CG24003498</t>
  </si>
  <si>
    <t>CG24003497</t>
  </si>
  <si>
    <t>CG24003486</t>
  </si>
  <si>
    <t>TESPAG58</t>
  </si>
  <si>
    <t>DB24000217</t>
  </si>
  <si>
    <t>CG24003594</t>
  </si>
  <si>
    <t>CG24003593</t>
  </si>
  <si>
    <t>CG24003592</t>
  </si>
  <si>
    <t>CG24003591</t>
  </si>
  <si>
    <t>TESPAG74</t>
  </si>
  <si>
    <t>CG24003668</t>
  </si>
  <si>
    <t>CG24003647</t>
  </si>
  <si>
    <t>CG24003646</t>
  </si>
  <si>
    <t>CG24003645</t>
  </si>
  <si>
    <t>CG24003644</t>
  </si>
  <si>
    <t>CG24003643</t>
  </si>
  <si>
    <t>CG24003496</t>
  </si>
  <si>
    <t>CG24003495</t>
  </si>
  <si>
    <t>CG24003494</t>
  </si>
  <si>
    <t>CG24003493</t>
  </si>
  <si>
    <t>CG24003491</t>
  </si>
  <si>
    <t>CG24003490</t>
  </si>
  <si>
    <t>CG24003651</t>
  </si>
  <si>
    <t>CG24003650</t>
  </si>
  <si>
    <t>CG24003649</t>
  </si>
  <si>
    <t>CG24003648</t>
  </si>
  <si>
    <t>CG24003669</t>
  </si>
  <si>
    <t>CG24003655</t>
  </si>
  <si>
    <t>CG24003654</t>
  </si>
  <si>
    <t>CG24003653</t>
  </si>
  <si>
    <t>CG24003652</t>
  </si>
  <si>
    <t>CG24003596</t>
  </si>
  <si>
    <t>CG24003595</t>
  </si>
  <si>
    <t>CG24003657</t>
  </si>
  <si>
    <t>CG24003656</t>
  </si>
  <si>
    <t>CG24004001</t>
  </si>
  <si>
    <t>CG24003658</t>
  </si>
  <si>
    <t>CG24003628</t>
  </si>
  <si>
    <t>TESPAG61</t>
  </si>
  <si>
    <t>CG24003627</t>
  </si>
  <si>
    <t>TESPAG64</t>
  </si>
  <si>
    <t>CG24003687</t>
  </si>
  <si>
    <t>CG24003686</t>
  </si>
  <si>
    <t>CG24003629</t>
  </si>
  <si>
    <t>CG24003626</t>
  </si>
  <si>
    <t>CG24003625</t>
  </si>
  <si>
    <t>CG24003624</t>
  </si>
  <si>
    <t>CG24003623</t>
  </si>
  <si>
    <t>CG24003622</t>
  </si>
  <si>
    <t>CG24003621</t>
  </si>
  <si>
    <t>CG24003620</t>
  </si>
  <si>
    <t>CG24003619</t>
  </si>
  <si>
    <t>CG24003618</t>
  </si>
  <si>
    <t>CG24003617</t>
  </si>
  <si>
    <t>CG24003615</t>
  </si>
  <si>
    <t>TESPAG55</t>
  </si>
  <si>
    <t>CG24003614</t>
  </si>
  <si>
    <t>CG24003613</t>
  </si>
  <si>
    <t>CG24003660</t>
  </si>
  <si>
    <t>CG24003659</t>
  </si>
  <si>
    <t>CG24003633</t>
  </si>
  <si>
    <t>CG24003632</t>
  </si>
  <si>
    <t>CG24003631</t>
  </si>
  <si>
    <t>CG24003630</t>
  </si>
  <si>
    <t>CG24004002</t>
  </si>
  <si>
    <t>CG24003663</t>
  </si>
  <si>
    <t>CG24003662</t>
  </si>
  <si>
    <t>CG24003661</t>
  </si>
  <si>
    <t>CG24003642</t>
  </si>
  <si>
    <t>DB24000232</t>
  </si>
  <si>
    <t>CG24003641</t>
  </si>
  <si>
    <t>CG24003640</t>
  </si>
  <si>
    <t>CG24003639</t>
  </si>
  <si>
    <t>CG24003638</t>
  </si>
  <si>
    <t>CG24003637</t>
  </si>
  <si>
    <t>CG24003636</t>
  </si>
  <si>
    <t>CG24003635</t>
  </si>
  <si>
    <t>CG24003634</t>
  </si>
  <si>
    <t>CG24003996</t>
  </si>
  <si>
    <t>CG24003678</t>
  </si>
  <si>
    <t>CG24003677</t>
  </si>
  <si>
    <t>CG24003676</t>
  </si>
  <si>
    <t>CG24003675</t>
  </si>
  <si>
    <t>DB24000227</t>
  </si>
  <si>
    <t>CG24003667</t>
  </si>
  <si>
    <t>CG24003666</t>
  </si>
  <si>
    <t>CG24003665</t>
  </si>
  <si>
    <t>CG24003664</t>
  </si>
  <si>
    <t>CG24003673</t>
  </si>
  <si>
    <t>DB24000228</t>
  </si>
  <si>
    <t>CG24003674</t>
  </si>
  <si>
    <t>CG24003683</t>
  </si>
  <si>
    <t>DB24000229</t>
  </si>
  <si>
    <t>CG24003744</t>
  </si>
  <si>
    <t>TESPAG57</t>
  </si>
  <si>
    <t>CG24003685</t>
  </si>
  <si>
    <t>CG24003679</t>
  </si>
  <si>
    <t>DB24000226</t>
  </si>
  <si>
    <t>CG24003684</t>
  </si>
  <si>
    <t>CG24003672</t>
  </si>
  <si>
    <t>CG24003692</t>
  </si>
  <si>
    <t>CG24003691</t>
  </si>
  <si>
    <t>CG24003690</t>
  </si>
  <si>
    <t>DB24000233</t>
  </si>
  <si>
    <t>CG24003689</t>
  </si>
  <si>
    <t>CG24003688</t>
  </si>
  <si>
    <t>DB24000231</t>
  </si>
  <si>
    <t>CG24003747</t>
  </si>
  <si>
    <t>CG24003746</t>
  </si>
  <si>
    <t>CG24003745</t>
  </si>
  <si>
    <t>CG24003682</t>
  </si>
  <si>
    <t>CG24003681</t>
  </si>
  <si>
    <t>CG24003742</t>
  </si>
  <si>
    <t>CG24003741</t>
  </si>
  <si>
    <t>CG24003740</t>
  </si>
  <si>
    <t>CG24003739</t>
  </si>
  <si>
    <t>CG24003696</t>
  </si>
  <si>
    <t>CG24003695</t>
  </si>
  <si>
    <t>CG24003694</t>
  </si>
  <si>
    <t>CG24003693</t>
  </si>
  <si>
    <t>CG24003751</t>
  </si>
  <si>
    <t>CG24003750</t>
  </si>
  <si>
    <t>CG24003749</t>
  </si>
  <si>
    <t>CG24003748</t>
  </si>
  <si>
    <t>CG24004005</t>
  </si>
  <si>
    <t>CG24004004</t>
  </si>
  <si>
    <t>CG24003754</t>
  </si>
  <si>
    <t>CG24003753</t>
  </si>
  <si>
    <t>CG24003752</t>
  </si>
  <si>
    <t>CG24003738</t>
  </si>
  <si>
    <t>CG24003737</t>
  </si>
  <si>
    <t>CG24003736</t>
  </si>
  <si>
    <t>CG24003735</t>
  </si>
  <si>
    <t>CG24003734</t>
  </si>
  <si>
    <t>CG24003733</t>
  </si>
  <si>
    <t>CG24003732</t>
  </si>
  <si>
    <t>CG24003731</t>
  </si>
  <si>
    <t>CG24003730</t>
  </si>
  <si>
    <t>TESPAG62</t>
  </si>
  <si>
    <t>CG24003729</t>
  </si>
  <si>
    <t>CG24003728</t>
  </si>
  <si>
    <t>CG24003727</t>
  </si>
  <si>
    <t>CG24003726</t>
  </si>
  <si>
    <t>CG24003725</t>
  </si>
  <si>
    <t>CG24003724</t>
  </si>
  <si>
    <t>CG24003723</t>
  </si>
  <si>
    <t>CG24003722</t>
  </si>
  <si>
    <t>CG24003721</t>
  </si>
  <si>
    <t>CG24003720</t>
  </si>
  <si>
    <t>CG24003719</t>
  </si>
  <si>
    <t>CG24003718</t>
  </si>
  <si>
    <t>CG24003717</t>
  </si>
  <si>
    <t>CG24003716</t>
  </si>
  <si>
    <t>CG24003715</t>
  </si>
  <si>
    <t>CG24003714</t>
  </si>
  <si>
    <t>CG24003713</t>
  </si>
  <si>
    <t>CG24003712</t>
  </si>
  <si>
    <t>CG24003711</t>
  </si>
  <si>
    <t>CG24003710</t>
  </si>
  <si>
    <t>CG24003709</t>
  </si>
  <si>
    <t>CG24003708</t>
  </si>
  <si>
    <t>CG24003707</t>
  </si>
  <si>
    <t>CG24003706</t>
  </si>
  <si>
    <t>CG24003705</t>
  </si>
  <si>
    <t>CG24003704</t>
  </si>
  <si>
    <t>CG24003703</t>
  </si>
  <si>
    <t>CG24003702</t>
  </si>
  <si>
    <t>CG24003701</t>
  </si>
  <si>
    <t>CG24003700</t>
  </si>
  <si>
    <t>CG24003699</t>
  </si>
  <si>
    <t>CG24003698</t>
  </si>
  <si>
    <t>CG24003697</t>
  </si>
  <si>
    <t>CG24003758</t>
  </si>
  <si>
    <t>CG24003757</t>
  </si>
  <si>
    <t>CG24003756</t>
  </si>
  <si>
    <t>CG24003755</t>
  </si>
  <si>
    <t>CG24003769</t>
  </si>
  <si>
    <t>CG24003768</t>
  </si>
  <si>
    <t>CG24003767</t>
  </si>
  <si>
    <t>CG24003766</t>
  </si>
  <si>
    <t>CG24003765</t>
  </si>
  <si>
    <t>CG24003764</t>
  </si>
  <si>
    <t>CG24003763</t>
  </si>
  <si>
    <t>CG24003779</t>
  </si>
  <si>
    <t>CG24003778</t>
  </si>
  <si>
    <t>CG24004003</t>
  </si>
  <si>
    <t>CG24003762</t>
  </si>
  <si>
    <t>CG24003761</t>
  </si>
  <si>
    <t>CG24003760</t>
  </si>
  <si>
    <t>CG24003759</t>
  </si>
  <si>
    <t>CG24003777</t>
  </si>
  <si>
    <t>CG24003776</t>
  </si>
  <si>
    <t>CG24003775</t>
  </si>
  <si>
    <t>CG24003802</t>
  </si>
  <si>
    <t>CG24003801</t>
  </si>
  <si>
    <t>CG24003800</t>
  </si>
  <si>
    <t>CG24003774</t>
  </si>
  <si>
    <t>CG24003773</t>
  </si>
  <si>
    <t>DB24000234</t>
  </si>
  <si>
    <t>CG24003772</t>
  </si>
  <si>
    <t>CG24003771</t>
  </si>
  <si>
    <t>CG24003770</t>
  </si>
  <si>
    <t>CG24003997</t>
  </si>
  <si>
    <t>CG24003792</t>
  </si>
  <si>
    <t>DB24000235</t>
  </si>
  <si>
    <t>CG24003805</t>
  </si>
  <si>
    <t>CG24003804</t>
  </si>
  <si>
    <t>CG24003803</t>
  </si>
  <si>
    <t>CG24003796</t>
  </si>
  <si>
    <t>CG24003795</t>
  </si>
  <si>
    <t>CG24003794</t>
  </si>
  <si>
    <t>TESPAG71</t>
  </si>
  <si>
    <t>DB24000236</t>
  </si>
  <si>
    <t>CG24003791</t>
  </si>
  <si>
    <t>CG24003790</t>
  </si>
  <si>
    <t>CG24003789</t>
  </si>
  <si>
    <t>TESPAG68</t>
  </si>
  <si>
    <t>CG24003788</t>
  </si>
  <si>
    <t>CG24003787</t>
  </si>
  <si>
    <t>CG24003786</t>
  </si>
  <si>
    <t>CG24003785</t>
  </si>
  <si>
    <t>CG24003784</t>
  </si>
  <si>
    <t>CG24003783</t>
  </si>
  <si>
    <t>CG24003782</t>
  </si>
  <si>
    <t>CG24003781</t>
  </si>
  <si>
    <t>CG24003808</t>
  </si>
  <si>
    <t>CG24003807</t>
  </si>
  <si>
    <t>CG24003806</t>
  </si>
  <si>
    <t>CG24003810</t>
  </si>
  <si>
    <t>CG24003809</t>
  </si>
  <si>
    <t>CG24003797</t>
  </si>
  <si>
    <t>CG24003814</t>
  </si>
  <si>
    <t>CG24003813</t>
  </si>
  <si>
    <t>CG24003812</t>
  </si>
  <si>
    <t>CG24003811</t>
  </si>
  <si>
    <t>CG24003935</t>
  </si>
  <si>
    <t>CG24003934</t>
  </si>
  <si>
    <t>CG24003933</t>
  </si>
  <si>
    <t>CG24003932</t>
  </si>
  <si>
    <t>CG24003931</t>
  </si>
  <si>
    <t>CG24003915</t>
  </si>
  <si>
    <t>CG24003914</t>
  </si>
  <si>
    <t>CG24003913</t>
  </si>
  <si>
    <t>CG24003912</t>
  </si>
  <si>
    <t>CG24003911</t>
  </si>
  <si>
    <t>CG24003910</t>
  </si>
  <si>
    <t>CG24003909</t>
  </si>
  <si>
    <t>CG24003908</t>
  </si>
  <si>
    <t>CG24003907</t>
  </si>
  <si>
    <t>CG24003906</t>
  </si>
  <si>
    <t>CG24003905</t>
  </si>
  <si>
    <t>CG24003904</t>
  </si>
  <si>
    <t>CG24003903</t>
  </si>
  <si>
    <t>CG24003902</t>
  </si>
  <si>
    <t>CG24003901</t>
  </si>
  <si>
    <t>CG24003900</t>
  </si>
  <si>
    <t>CG24003899</t>
  </si>
  <si>
    <t>CG24003898</t>
  </si>
  <si>
    <t>CG24003897</t>
  </si>
  <si>
    <t>CG24003896</t>
  </si>
  <si>
    <t>CG24003895</t>
  </si>
  <si>
    <t>CG24003894</t>
  </si>
  <si>
    <t>CG24003893</t>
  </si>
  <si>
    <t>CG24003892</t>
  </si>
  <si>
    <t>CG24003891</t>
  </si>
  <si>
    <t>CG24003890</t>
  </si>
  <si>
    <t>CG24003889</t>
  </si>
  <si>
    <t>CG24003888</t>
  </si>
  <si>
    <t>CG24003887</t>
  </si>
  <si>
    <t>CG24003886</t>
  </si>
  <si>
    <t>CG24003885</t>
  </si>
  <si>
    <t>CG24003884</t>
  </si>
  <si>
    <t>CG24003883</t>
  </si>
  <si>
    <t>CG24003882</t>
  </si>
  <si>
    <t>CG24003881</t>
  </si>
  <si>
    <t>CG24003880</t>
  </si>
  <si>
    <t>CG24003879</t>
  </si>
  <si>
    <t>CG24003878</t>
  </si>
  <si>
    <t>CG24003877</t>
  </si>
  <si>
    <t>CG24003876</t>
  </si>
  <si>
    <t>CG24003875</t>
  </si>
  <si>
    <t>CG24003874</t>
  </si>
  <si>
    <t>CG24003873</t>
  </si>
  <si>
    <t>CG24003872</t>
  </si>
  <si>
    <t>CG24003871</t>
  </si>
  <si>
    <t>CG24003870</t>
  </si>
  <si>
    <t>CG24003869</t>
  </si>
  <si>
    <t>CG24003868</t>
  </si>
  <si>
    <t>CG24003867</t>
  </si>
  <si>
    <t>CG24003866</t>
  </si>
  <si>
    <t>CG24003865</t>
  </si>
  <si>
    <t>CG24003864</t>
  </si>
  <si>
    <t>CG24003863</t>
  </si>
  <si>
    <t>CG24003862</t>
  </si>
  <si>
    <t>CG24003861</t>
  </si>
  <si>
    <t>CG24003860</t>
  </si>
  <si>
    <t>CG24003859</t>
  </si>
  <si>
    <t>CG24003858</t>
  </si>
  <si>
    <t>CG24003857</t>
  </si>
  <si>
    <t>CG24003856</t>
  </si>
  <si>
    <t>CG24003855</t>
  </si>
  <si>
    <t>CG24003854</t>
  </si>
  <si>
    <t>CG24003853</t>
  </si>
  <si>
    <t>CG24003852</t>
  </si>
  <si>
    <t>CG24003851</t>
  </si>
  <si>
    <t>CG24003850</t>
  </si>
  <si>
    <t>CG24003849</t>
  </si>
  <si>
    <t>CG24003848</t>
  </si>
  <si>
    <t>CG24003847</t>
  </si>
  <si>
    <t>CG24003846</t>
  </si>
  <si>
    <t>CG24003845</t>
  </si>
  <si>
    <t>CG24003844</t>
  </si>
  <si>
    <t>CG24003843</t>
  </si>
  <si>
    <t>CG24003842</t>
  </si>
  <si>
    <t>CG24003841</t>
  </si>
  <si>
    <t>CG24003840</t>
  </si>
  <si>
    <t>CG24003839</t>
  </si>
  <si>
    <t>CG24003838</t>
  </si>
  <si>
    <t>CG24003837</t>
  </si>
  <si>
    <t>CG24003836</t>
  </si>
  <si>
    <t>CG24003835</t>
  </si>
  <si>
    <t>CG24003834</t>
  </si>
  <si>
    <t>CG24003833</t>
  </si>
  <si>
    <t>CG24003832</t>
  </si>
  <si>
    <t>CG24003831</t>
  </si>
  <si>
    <t>CG24003830</t>
  </si>
  <si>
    <t>CG24003829</t>
  </si>
  <si>
    <t>CG24003828</t>
  </si>
  <si>
    <t>CG24003827</t>
  </si>
  <si>
    <t>CG24003826</t>
  </si>
  <si>
    <t>CG24003825</t>
  </si>
  <si>
    <t>CG24003824</t>
  </si>
  <si>
    <t>CG24003823</t>
  </si>
  <si>
    <t>CG24003822</t>
  </si>
  <si>
    <t>CG24003821</t>
  </si>
  <si>
    <t>CG24003820</t>
  </si>
  <si>
    <t>CG24003819</t>
  </si>
  <si>
    <t>CG24003818</t>
  </si>
  <si>
    <t>CG24003817</t>
  </si>
  <si>
    <t>CG24003816</t>
  </si>
  <si>
    <t>CG24003799</t>
  </si>
  <si>
    <t>CG24003798</t>
  </si>
  <si>
    <t>CG24003923</t>
  </si>
  <si>
    <t>CG24003922</t>
  </si>
  <si>
    <t>CG24003921</t>
  </si>
  <si>
    <t>CG24003920</t>
  </si>
  <si>
    <t>CG24003919</t>
  </si>
  <si>
    <t>DB24000239</t>
  </si>
  <si>
    <t>CG24003939</t>
  </si>
  <si>
    <t>CG24003938</t>
  </si>
  <si>
    <t>CG24003937</t>
  </si>
  <si>
    <t>CG24003929</t>
  </si>
  <si>
    <t>DB24000237</t>
  </si>
  <si>
    <t>CG24003928</t>
  </si>
  <si>
    <t>CG24003927</t>
  </si>
  <si>
    <t>CG24003926</t>
  </si>
  <si>
    <t>CG24003925</t>
  </si>
  <si>
    <t>CG24003924</t>
  </si>
  <si>
    <t>CG24003918</t>
  </si>
  <si>
    <t>CG24003917</t>
  </si>
  <si>
    <t>CG24003942</t>
  </si>
  <si>
    <t>CG24003941</t>
  </si>
  <si>
    <t>CG24003940</t>
  </si>
  <si>
    <t>CG24003948</t>
  </si>
  <si>
    <t>CG24003947</t>
  </si>
  <si>
    <t>CG24003946</t>
  </si>
  <si>
    <t>DB24000246</t>
  </si>
  <si>
    <t>CG24003945</t>
  </si>
  <si>
    <t>CG24003944</t>
  </si>
  <si>
    <t>DB24000238</t>
  </si>
  <si>
    <t>CG24003953</t>
  </si>
  <si>
    <t>CG24003951</t>
  </si>
  <si>
    <t>CG24003950</t>
  </si>
  <si>
    <t>CG24003949</t>
  </si>
  <si>
    <t>CG24003954</t>
  </si>
  <si>
    <t>CG24003943</t>
  </si>
  <si>
    <t>CG24003959</t>
  </si>
  <si>
    <t>CG24003956</t>
  </si>
  <si>
    <t>CG24003955</t>
  </si>
  <si>
    <t>CG24004006</t>
  </si>
  <si>
    <t>CG24004012</t>
  </si>
  <si>
    <t>CG24004011</t>
  </si>
  <si>
    <t>DB24000247</t>
  </si>
  <si>
    <t>CG24003992</t>
  </si>
  <si>
    <t>CG24003991</t>
  </si>
  <si>
    <t>CG24003990</t>
  </si>
  <si>
    <t>CG24003989</t>
  </si>
  <si>
    <t>CG24003988</t>
  </si>
  <si>
    <t>CG24003987</t>
  </si>
  <si>
    <t>CG24003986</t>
  </si>
  <si>
    <t>CG24003985</t>
  </si>
  <si>
    <t>CG24003984</t>
  </si>
  <si>
    <t>CG24003983</t>
  </si>
  <si>
    <t>CG24003982</t>
  </si>
  <si>
    <t>DB24000243</t>
  </si>
  <si>
    <t>CG24004041</t>
  </si>
  <si>
    <t>CG24003960</t>
  </si>
  <si>
    <t>CG24003958</t>
  </si>
  <si>
    <t>CG24003957</t>
  </si>
  <si>
    <t>CG24003974</t>
  </si>
  <si>
    <t>DB24000244</t>
  </si>
  <si>
    <t>CG24003973</t>
  </si>
  <si>
    <t>CG24003972</t>
  </si>
  <si>
    <t>DB24000241</t>
  </si>
  <si>
    <t>CG24003981</t>
  </si>
  <si>
    <t>DB24000245</t>
  </si>
  <si>
    <t>CG24004058</t>
  </si>
  <si>
    <t>CG24004057</t>
  </si>
  <si>
    <t>CG24004032</t>
  </si>
  <si>
    <t>CG24004031</t>
  </si>
  <si>
    <t>CG24004030</t>
  </si>
  <si>
    <t>CG24004029</t>
  </si>
  <si>
    <t>CG24004028</t>
  </si>
  <si>
    <t>CG24004027</t>
  </si>
  <si>
    <t>CG24004026</t>
  </si>
  <si>
    <t>CG24003980</t>
  </si>
  <si>
    <t>CG24003979</t>
  </si>
  <si>
    <t>DB24000250</t>
  </si>
  <si>
    <t>CG24003978</t>
  </si>
  <si>
    <t>CG24003977</t>
  </si>
  <si>
    <t>DB24000240</t>
  </si>
  <si>
    <t>CG24003976</t>
  </si>
  <si>
    <t>CG24003975</t>
  </si>
  <si>
    <t>DB24000248</t>
  </si>
  <si>
    <t>CG24004043</t>
  </si>
  <si>
    <t>CG24004042</t>
  </si>
  <si>
    <t>CG24003971</t>
  </si>
  <si>
    <t>CG24003970</t>
  </si>
  <si>
    <t>CG24003969</t>
  </si>
  <si>
    <t>CG24003968</t>
  </si>
  <si>
    <t>CG24003967</t>
  </si>
  <si>
    <t>DB24000242</t>
  </si>
  <si>
    <t>CG24003965</t>
  </si>
  <si>
    <t>CG24003964</t>
  </si>
  <si>
    <t>CG24003963</t>
  </si>
  <si>
    <t>CG24003962</t>
  </si>
  <si>
    <t>CG24003961</t>
  </si>
  <si>
    <t>CG24004340</t>
  </si>
  <si>
    <t>CG24004326</t>
  </si>
  <si>
    <t>CG24004013</t>
  </si>
  <si>
    <t>CG24004025</t>
  </si>
  <si>
    <t>CG24004024</t>
  </si>
  <si>
    <t>CG24004016</t>
  </si>
  <si>
    <t>CG24004444</t>
  </si>
  <si>
    <t>CG24004039</t>
  </si>
  <si>
    <t>CG24004035</t>
  </si>
  <si>
    <t>CG24004034</t>
  </si>
  <si>
    <t>CG24004033</t>
  </si>
  <si>
    <t>CG24004023</t>
  </si>
  <si>
    <t>CG24004080</t>
  </si>
  <si>
    <t>CG24004046</t>
  </si>
  <si>
    <t>CG24004022</t>
  </si>
  <si>
    <t>CG24004021</t>
  </si>
  <si>
    <t>CG24004020</t>
  </si>
  <si>
    <t>CG24004019</t>
  </si>
  <si>
    <t>CG24004018</t>
  </si>
  <si>
    <t>CG24004017</t>
  </si>
  <si>
    <t>CG24004015</t>
  </si>
  <si>
    <t>CG24004074</t>
  </si>
  <si>
    <t>CG24004038</t>
  </si>
  <si>
    <t>CG24004037</t>
  </si>
  <si>
    <t>CG24004036</t>
  </si>
  <si>
    <t>CG24004045</t>
  </si>
  <si>
    <t>CG24004053</t>
  </si>
  <si>
    <t>CG24004052</t>
  </si>
  <si>
    <t>CG24004051</t>
  </si>
  <si>
    <t>CG24004050</t>
  </si>
  <si>
    <t>CG24004049</t>
  </si>
  <si>
    <t>CG24004048</t>
  </si>
  <si>
    <t>CG24004047</t>
  </si>
  <si>
    <t>DB24000251</t>
  </si>
  <si>
    <t>CG24004064</t>
  </si>
  <si>
    <t>CG24004063</t>
  </si>
  <si>
    <t>CG24004062</t>
  </si>
  <si>
    <t>CG24004114</t>
  </si>
  <si>
    <t>CG24004070</t>
  </si>
  <si>
    <t>CG24004069</t>
  </si>
  <si>
    <t>CG24004068</t>
  </si>
  <si>
    <t>CG24004067</t>
  </si>
  <si>
    <t>CG24004066</t>
  </si>
  <si>
    <t>CG24004061</t>
  </si>
  <si>
    <t>CG24004060</t>
  </si>
  <si>
    <t>CG24004059</t>
  </si>
  <si>
    <t>CG24004081</t>
  </si>
  <si>
    <t>CG24004329</t>
  </si>
  <si>
    <t>CG24004328</t>
  </si>
  <si>
    <t>CG24004327</t>
  </si>
  <si>
    <t>CG24004109</t>
  </si>
  <si>
    <t>CG24004108</t>
  </si>
  <si>
    <t>CG24004107</t>
  </si>
  <si>
    <t>CG24004079</t>
  </si>
  <si>
    <t>DB24000253</t>
  </si>
  <si>
    <t>CG24004106</t>
  </si>
  <si>
    <t>CG24004105</t>
  </si>
  <si>
    <t>CG24004104</t>
  </si>
  <si>
    <t>CG24004103</t>
  </si>
  <si>
    <t>CG24004102</t>
  </si>
  <si>
    <t>DB24000254</t>
  </si>
  <si>
    <t>CG24004112</t>
  </si>
  <si>
    <t>CG24004111</t>
  </si>
  <si>
    <t>CG24004110</t>
  </si>
  <si>
    <t>CG24004330</t>
  </si>
  <si>
    <t>CG24004113</t>
  </si>
  <si>
    <t>CG24004116</t>
  </si>
  <si>
    <t>CG24004122</t>
  </si>
  <si>
    <t>CG24004121</t>
  </si>
  <si>
    <t>CG24004073</t>
  </si>
  <si>
    <t>CG24004072</t>
  </si>
  <si>
    <t>DB24000255</t>
  </si>
  <si>
    <t>DB24000257</t>
  </si>
  <si>
    <t>CG24004171</t>
  </si>
  <si>
    <t>CG24004170</t>
  </si>
  <si>
    <t>CG24004169</t>
  </si>
  <si>
    <t>CG24004120</t>
  </si>
  <si>
    <t>DB24000256</t>
  </si>
  <si>
    <t>CG24004137</t>
  </si>
  <si>
    <t>CG24004124</t>
  </si>
  <si>
    <t>CG24004123</t>
  </si>
  <si>
    <t>CG24004071</t>
  </si>
  <si>
    <t>CG24004130</t>
  </si>
  <si>
    <t>CG24004129</t>
  </si>
  <si>
    <t>CG24004132</t>
  </si>
  <si>
    <t>CG24004131</t>
  </si>
  <si>
    <t>CG24004128</t>
  </si>
  <si>
    <t>CG24004127</t>
  </si>
  <si>
    <t>CG24004126</t>
  </si>
  <si>
    <t>CG24004125</t>
  </si>
  <si>
    <t>CG24004119</t>
  </si>
  <si>
    <t>CG24004118</t>
  </si>
  <si>
    <t>CG24004333</t>
  </si>
  <si>
    <t>CG24004332</t>
  </si>
  <si>
    <t>CG24004331</t>
  </si>
  <si>
    <t>CG24004143</t>
  </si>
  <si>
    <t>CG24004140</t>
  </si>
  <si>
    <t>CG24004139</t>
  </si>
  <si>
    <t>CG24004138</t>
  </si>
  <si>
    <t>CG24004136</t>
  </si>
  <si>
    <t>CG24004135</t>
  </si>
  <si>
    <t>CG24004134</t>
  </si>
  <si>
    <t>CG24004133</t>
  </si>
  <si>
    <t>CG24004144</t>
  </si>
  <si>
    <t>CG24004142</t>
  </si>
  <si>
    <t>CG24004141</t>
  </si>
  <si>
    <t>CG24004161</t>
  </si>
  <si>
    <t>DB24000259</t>
  </si>
  <si>
    <t>CG24004168</t>
  </si>
  <si>
    <t>CG24004165</t>
  </si>
  <si>
    <t>DB24000258</t>
  </si>
  <si>
    <t>CG24004164</t>
  </si>
  <si>
    <t>CG24004163</t>
  </si>
  <si>
    <t>CG24004162</t>
  </si>
  <si>
    <t>CG24004160</t>
  </si>
  <si>
    <t>CG24004159</t>
  </si>
  <si>
    <t>CG24004158</t>
  </si>
  <si>
    <t>CG24004157</t>
  </si>
  <si>
    <t>CG24004156</t>
  </si>
  <si>
    <t>CG24004186</t>
  </si>
  <si>
    <t>CG24004185</t>
  </si>
  <si>
    <t>CG24004184</t>
  </si>
  <si>
    <t>CG24004179</t>
  </si>
  <si>
    <t>CG24004178</t>
  </si>
  <si>
    <t>CG24004177</t>
  </si>
  <si>
    <t>CG24004176</t>
  </si>
  <si>
    <t>CG24004175</t>
  </si>
  <si>
    <t>CG24004188</t>
  </si>
  <si>
    <t>CG24004187</t>
  </si>
  <si>
    <t>DB24000260</t>
  </si>
  <si>
    <t>CG24004182</t>
  </si>
  <si>
    <t>CG24004181</t>
  </si>
  <si>
    <t>CG24004180</t>
  </si>
  <si>
    <t>DB24000261</t>
  </si>
  <si>
    <t>CG24004174</t>
  </si>
  <si>
    <t>CG24004173</t>
  </si>
  <si>
    <t>CG24004172</t>
  </si>
  <si>
    <t>CG24004166</t>
  </si>
  <si>
    <t>CG24004192</t>
  </si>
  <si>
    <t>CG24004191</t>
  </si>
  <si>
    <t>CG24004190</t>
  </si>
  <si>
    <t>CG24004189</t>
  </si>
  <si>
    <t>CG24004263</t>
  </si>
  <si>
    <t>CG24004262</t>
  </si>
  <si>
    <t>CG24004195</t>
  </si>
  <si>
    <t>CG24004194</t>
  </si>
  <si>
    <t>CG24004223</t>
  </si>
  <si>
    <t>CG24004199</t>
  </si>
  <si>
    <t>CG24004198</t>
  </si>
  <si>
    <t>CG24004197</t>
  </si>
  <si>
    <t>CG24004196</t>
  </si>
  <si>
    <t>CG24004261</t>
  </si>
  <si>
    <t>CG24004260</t>
  </si>
  <si>
    <t>CG24004259</t>
  </si>
  <si>
    <t>CG24004258</t>
  </si>
  <si>
    <t>CG24004257</t>
  </si>
  <si>
    <t>CG24004256</t>
  </si>
  <si>
    <t>CG24004255</t>
  </si>
  <si>
    <t>CG24004254</t>
  </si>
  <si>
    <t>CG24004253</t>
  </si>
  <si>
    <t>CG24004252</t>
  </si>
  <si>
    <t>CG24004251</t>
  </si>
  <si>
    <t>CG24004250</t>
  </si>
  <si>
    <t>CG24004249</t>
  </si>
  <si>
    <t>CG24004248</t>
  </si>
  <si>
    <t>CG24004247</t>
  </si>
  <si>
    <t>CG24004246</t>
  </si>
  <si>
    <t>CG24004245</t>
  </si>
  <si>
    <t>CG24004244</t>
  </si>
  <si>
    <t>CG24004243</t>
  </si>
  <si>
    <t>CG24004242</t>
  </si>
  <si>
    <t>CG24004241</t>
  </si>
  <si>
    <t>CG24004240</t>
  </si>
  <si>
    <t>CG24004239</t>
  </si>
  <si>
    <t>CG24004238</t>
  </si>
  <si>
    <t>CG24004237</t>
  </si>
  <si>
    <t>CG24004236</t>
  </si>
  <si>
    <t>CG24004235</t>
  </si>
  <si>
    <t>CG24004234</t>
  </si>
  <si>
    <t>CG24004233</t>
  </si>
  <si>
    <t>CG24004232</t>
  </si>
  <si>
    <t>CG24004231</t>
  </si>
  <si>
    <t>CG24004230</t>
  </si>
  <si>
    <t>CG24004229</t>
  </si>
  <si>
    <t>CG24004228</t>
  </si>
  <si>
    <t>CG24004227</t>
  </si>
  <si>
    <t>CG24004226</t>
  </si>
  <si>
    <t>CG24004225</t>
  </si>
  <si>
    <t>CG24004224</t>
  </si>
  <si>
    <t>CG24004222</t>
  </si>
  <si>
    <t>CG24004221</t>
  </si>
  <si>
    <t>CG24004220</t>
  </si>
  <si>
    <t>CG24004219</t>
  </si>
  <si>
    <t>CG24004218</t>
  </si>
  <si>
    <t>CG24004217</t>
  </si>
  <si>
    <t>CG24004216</t>
  </si>
  <si>
    <t>CG24004215</t>
  </si>
  <si>
    <t>CG24004214</t>
  </si>
  <si>
    <t>CG24004213</t>
  </si>
  <si>
    <t>CG24004212</t>
  </si>
  <si>
    <t>CG24004211</t>
  </si>
  <si>
    <t>CG24004210</t>
  </si>
  <si>
    <t>CG24004209</t>
  </si>
  <si>
    <t>CG24004208</t>
  </si>
  <si>
    <t>CG24004207</t>
  </si>
  <si>
    <t>CG24004206</t>
  </si>
  <si>
    <t>CG24004205</t>
  </si>
  <si>
    <t>CG24004204</t>
  </si>
  <si>
    <t>CG24004203</t>
  </si>
  <si>
    <t>CG24004202</t>
  </si>
  <si>
    <t>CG24004201</t>
  </si>
  <si>
    <t>CG24004334</t>
  </si>
  <si>
    <t>CG24004266</t>
  </si>
  <si>
    <t>CG24004265</t>
  </si>
  <si>
    <t>CG24004496</t>
  </si>
  <si>
    <t>CG24004267</t>
  </si>
  <si>
    <t>DB24000264</t>
  </si>
  <si>
    <t>CG24004279</t>
  </si>
  <si>
    <t>CG24004278</t>
  </si>
  <si>
    <t>CG24004277</t>
  </si>
  <si>
    <t>CG24004276</t>
  </si>
  <si>
    <t>CG24004264</t>
  </si>
  <si>
    <t>DB24000263</t>
  </si>
  <si>
    <t>DB24000265</t>
  </si>
  <si>
    <t>CG24004275</t>
  </si>
  <si>
    <t>CG24004274</t>
  </si>
  <si>
    <t>CG24004273</t>
  </si>
  <si>
    <t>DB24000262</t>
  </si>
  <si>
    <t>CG24004272</t>
  </si>
  <si>
    <t>CG24004271</t>
  </si>
  <si>
    <t>CG24004270</t>
  </si>
  <si>
    <t>CG24004281</t>
  </si>
  <si>
    <t>CG24004280</t>
  </si>
  <si>
    <t>CG24004339</t>
  </si>
  <si>
    <t>CG24004290</t>
  </si>
  <si>
    <t>DB24000266</t>
  </si>
  <si>
    <t>CG24004283</t>
  </si>
  <si>
    <t>CG24004282</t>
  </si>
  <si>
    <t>CG24004289</t>
  </si>
  <si>
    <t>CG24004288</t>
  </si>
  <si>
    <t>CG24004287</t>
  </si>
  <si>
    <t>CG24004291</t>
  </si>
  <si>
    <t>CG24004494</t>
  </si>
  <si>
    <t>CG24004335</t>
  </si>
  <si>
    <t>DB24000267</t>
  </si>
  <si>
    <t>CG24004305</t>
  </si>
  <si>
    <t>CG24004304</t>
  </si>
  <si>
    <t>DB24000268</t>
  </si>
  <si>
    <t>CG24004295</t>
  </si>
  <si>
    <t>CG24004294</t>
  </si>
  <si>
    <t>CG24004293</t>
  </si>
  <si>
    <t>CG24004292</t>
  </si>
  <si>
    <t>CG24004303</t>
  </si>
  <si>
    <t>CG24004321</t>
  </si>
  <si>
    <t>CG24004320</t>
  </si>
  <si>
    <t>CG24004319</t>
  </si>
  <si>
    <t>CG24004318</t>
  </si>
  <si>
    <t>CG24004317</t>
  </si>
  <si>
    <t>CG24004316</t>
  </si>
  <si>
    <t>CG24004315</t>
  </si>
  <si>
    <t>CG24004301</t>
  </si>
  <si>
    <t>CG24004300</t>
  </si>
  <si>
    <t>CG24004299</t>
  </si>
  <si>
    <t>CG24004298</t>
  </si>
  <si>
    <t>CG24004297</t>
  </si>
  <si>
    <t>DB24000269</t>
  </si>
  <si>
    <t>CG24004338</t>
  </si>
  <si>
    <t>CG24004337</t>
  </si>
  <si>
    <t>CG24004336</t>
  </si>
  <si>
    <t>CG24004307</t>
  </si>
  <si>
    <t>CG24004306</t>
  </si>
  <si>
    <t>CG24004314</t>
  </si>
  <si>
    <t>DB24000270</t>
  </si>
  <si>
    <t>CG24004346</t>
  </si>
  <si>
    <t>CG24004345</t>
  </si>
  <si>
    <t>CG24004344</t>
  </si>
  <si>
    <t>CG24004313</t>
  </si>
  <si>
    <t>CG24004312</t>
  </si>
  <si>
    <t>CG24004343</t>
  </si>
  <si>
    <t>CG24004325</t>
  </si>
  <si>
    <t>CG24004324</t>
  </si>
  <si>
    <t>CG24004323</t>
  </si>
  <si>
    <t>CG24004322</t>
  </si>
  <si>
    <t>CG24004358</t>
  </si>
  <si>
    <t>CG24004357</t>
  </si>
  <si>
    <t>CG24004356</t>
  </si>
  <si>
    <t>CG24004311</t>
  </si>
  <si>
    <t>CG24004310</t>
  </si>
  <si>
    <t>CG24004309</t>
  </si>
  <si>
    <t>CG24004483</t>
  </si>
  <si>
    <t>CG24004349</t>
  </si>
  <si>
    <t>CG24004348</t>
  </si>
  <si>
    <t>CG24004347</t>
  </si>
  <si>
    <t>CG24004355</t>
  </si>
  <si>
    <t>CG24004352</t>
  </si>
  <si>
    <t>CG24004351</t>
  </si>
  <si>
    <t>CG24004350</t>
  </si>
  <si>
    <t>CG24004493</t>
  </si>
  <si>
    <t>CG24004359</t>
  </si>
  <si>
    <t>DB24000271</t>
  </si>
  <si>
    <t>CG24004354</t>
  </si>
  <si>
    <t>CG24004353</t>
  </si>
  <si>
    <t>CG24004484</t>
  </si>
  <si>
    <t>CG24004379</t>
  </si>
  <si>
    <t>CG24004378</t>
  </si>
  <si>
    <t>CG24004377</t>
  </si>
  <si>
    <t>CG24004392</t>
  </si>
  <si>
    <t>CG24004391</t>
  </si>
  <si>
    <t>CG24004390</t>
  </si>
  <si>
    <t>CG24004389</t>
  </si>
  <si>
    <t>CG24004388</t>
  </si>
  <si>
    <t>CG24004387</t>
  </si>
  <si>
    <t>CG24004376</t>
  </si>
  <si>
    <t>CG24004375</t>
  </si>
  <si>
    <t>CG24004374</t>
  </si>
  <si>
    <t>CG24004373</t>
  </si>
  <si>
    <t>TESPAG72</t>
  </si>
  <si>
    <t>CG24004372</t>
  </si>
  <si>
    <t>CG24004371</t>
  </si>
  <si>
    <t>CG24004370</t>
  </si>
  <si>
    <t>CG24004369</t>
  </si>
  <si>
    <t>CG24004368</t>
  </si>
  <si>
    <t>CG24004367</t>
  </si>
  <si>
    <t>CG24004366</t>
  </si>
  <si>
    <t>CG24004365</t>
  </si>
  <si>
    <t>CG24004364</t>
  </si>
  <si>
    <t>CG24004363</t>
  </si>
  <si>
    <t>CG24004362</t>
  </si>
  <si>
    <t>CG24004361</t>
  </si>
  <si>
    <t>CG24004360</t>
  </si>
  <si>
    <t>CG24004490</t>
  </si>
  <si>
    <t>CG24004487</t>
  </si>
  <si>
    <t>CG24004486</t>
  </si>
  <si>
    <t>CG24004485</t>
  </si>
  <si>
    <t>CG24004577</t>
  </si>
  <si>
    <t>CG24004386</t>
  </si>
  <si>
    <t>CG24004385</t>
  </si>
  <si>
    <t>DB24000272</t>
  </si>
  <si>
    <t>CG24004383</t>
  </si>
  <si>
    <t>CG24004382</t>
  </si>
  <si>
    <t>CG24004381</t>
  </si>
  <si>
    <t>CG24004380</t>
  </si>
  <si>
    <t>CG24004384</t>
  </si>
  <si>
    <t>DB24000280</t>
  </si>
  <si>
    <t>CG24004426</t>
  </si>
  <si>
    <t>CG24004425</t>
  </si>
  <si>
    <t>CG24004424</t>
  </si>
  <si>
    <t>CG24004423</t>
  </si>
  <si>
    <t>CG24004422</t>
  </si>
  <si>
    <t>CG24004421</t>
  </si>
  <si>
    <t>CG24004420</t>
  </si>
  <si>
    <t>CG24004419</t>
  </si>
  <si>
    <t>CG24004418</t>
  </si>
  <si>
    <t>CG24004397</t>
  </si>
  <si>
    <t>CG24004396</t>
  </si>
  <si>
    <t>CG24004492</t>
  </si>
  <si>
    <t>CG24004491</t>
  </si>
  <si>
    <t>CG24004489</t>
  </si>
  <si>
    <t>CG24004488</t>
  </si>
  <si>
    <t>DB24000276</t>
  </si>
  <si>
    <t>CG24004432</t>
  </si>
  <si>
    <t>CG24004431</t>
  </si>
  <si>
    <t>DB24000274</t>
  </si>
  <si>
    <t>CG24004430</t>
  </si>
  <si>
    <t>CG24004429</t>
  </si>
  <si>
    <t>TESPAG69</t>
  </si>
  <si>
    <t>DB24000278</t>
  </si>
  <si>
    <t>CG24004428</t>
  </si>
  <si>
    <t>CG24004427</t>
  </si>
  <si>
    <t>DB24000279</t>
  </si>
  <si>
    <t>CG24004482</t>
  </si>
  <si>
    <t>CG24004481</t>
  </si>
  <si>
    <t>CG24004463</t>
  </si>
  <si>
    <t>CG24004399</t>
  </si>
  <si>
    <t>CG24004398</t>
  </si>
  <si>
    <t>CG24004411</t>
  </si>
  <si>
    <t>CG24004462</t>
  </si>
  <si>
    <t>CG24004461</t>
  </si>
  <si>
    <t>CG24004460</t>
  </si>
  <si>
    <t>CG24004459</t>
  </si>
  <si>
    <t>CG24004458</t>
  </si>
  <si>
    <t>CG24004457</t>
  </si>
  <si>
    <t>CG24004456</t>
  </si>
  <si>
    <t>CG24004455</t>
  </si>
  <si>
    <t>CG24004454</t>
  </si>
  <si>
    <t>CG24004453</t>
  </si>
  <si>
    <t>CG24004452</t>
  </si>
  <si>
    <t>CG24004451</t>
  </si>
  <si>
    <t>CG24004443</t>
  </si>
  <si>
    <t>CG24004441</t>
  </si>
  <si>
    <t>CG24004440</t>
  </si>
  <si>
    <t>CG24004417</t>
  </si>
  <si>
    <t>DB24000281</t>
  </si>
  <si>
    <t>CG24004416</t>
  </si>
  <si>
    <t>CG24004415</t>
  </si>
  <si>
    <t>DB24000275</t>
  </si>
  <si>
    <t>CG24004410</t>
  </si>
  <si>
    <t>CG24004409</t>
  </si>
  <si>
    <t>CG24004408</t>
  </si>
  <si>
    <t>CG24004407</t>
  </si>
  <si>
    <t>CG24004406</t>
  </si>
  <si>
    <t>CG24004395</t>
  </si>
  <si>
    <t>DB24000273</t>
  </si>
  <si>
    <t>CG24004394</t>
  </si>
  <si>
    <t>CG24004393</t>
  </si>
  <si>
    <t>CG24004413</t>
  </si>
  <si>
    <t>CG24004436</t>
  </si>
  <si>
    <t>CG24004435</t>
  </si>
  <si>
    <t>CG24004414</t>
  </si>
  <si>
    <t>CG24004467</t>
  </si>
  <si>
    <t>CG24004466</t>
  </si>
  <si>
    <t>CG24004465</t>
  </si>
  <si>
    <t>CG24004464</t>
  </si>
  <si>
    <t>CG24004445</t>
  </si>
  <si>
    <t>DB24000282</t>
  </si>
  <si>
    <t>CG24004474</t>
  </si>
  <si>
    <t>CG24004473</t>
  </si>
  <si>
    <t>CG24004469</t>
  </si>
  <si>
    <t>CG24004468</t>
  </si>
  <si>
    <t>CG24004439</t>
  </si>
  <si>
    <t>CG24004450</t>
  </si>
  <si>
    <t>CG24004449</t>
  </si>
  <si>
    <t>CG24004448</t>
  </si>
  <si>
    <t>CG24004447</t>
  </si>
  <si>
    <t>CG24004446</t>
  </si>
  <si>
    <t>CG24004495</t>
  </si>
  <si>
    <t>CG24004434</t>
  </si>
  <si>
    <t>CG24004433</t>
  </si>
  <si>
    <t>CG24004803</t>
  </si>
  <si>
    <t>CG24004478</t>
  </si>
  <si>
    <t>DB24000284</t>
  </si>
  <si>
    <t>CG24004475</t>
  </si>
  <si>
    <t>CG24004472</t>
  </si>
  <si>
    <t>CG24004471</t>
  </si>
  <si>
    <t>CG24004470</t>
  </si>
  <si>
    <t>CG24004476</t>
  </si>
  <si>
    <t>CG24004667</t>
  </si>
  <si>
    <t>CG24004477</t>
  </si>
  <si>
    <t>DB24000285</t>
  </si>
  <si>
    <t>CG24004505</t>
  </si>
  <si>
    <t>CG24004504</t>
  </si>
  <si>
    <t>CG24004503</t>
  </si>
  <si>
    <t>CG24004523</t>
  </si>
  <si>
    <t>DB24000290</t>
  </si>
  <si>
    <t>CG24004499</t>
  </si>
  <si>
    <t>CG24004528</t>
  </si>
  <si>
    <t>CG24004527</t>
  </si>
  <si>
    <t>CG24004526</t>
  </si>
  <si>
    <t>CG24004525</t>
  </si>
  <si>
    <t>CG24004524</t>
  </si>
  <si>
    <t>CG24004498</t>
  </si>
  <si>
    <t>DB24000287</t>
  </si>
  <si>
    <t>CG24004529</t>
  </si>
  <si>
    <t>DB24000289</t>
  </si>
  <si>
    <t>CG24004508</t>
  </si>
  <si>
    <t>CG24004507</t>
  </si>
  <si>
    <t>CG24004506</t>
  </si>
  <si>
    <t>CG24004521</t>
  </si>
  <si>
    <t>CG24004520</t>
  </si>
  <si>
    <t>CG24004519</t>
  </si>
  <si>
    <t>CG24004518</t>
  </si>
  <si>
    <t>CG24004502</t>
  </si>
  <si>
    <t>CG24004501</t>
  </si>
  <si>
    <t>CG24004500</t>
  </si>
  <si>
    <t>CG24004798</t>
  </si>
  <si>
    <t>CG24004787</t>
  </si>
  <si>
    <t>CG24004786</t>
  </si>
  <si>
    <t>CG24004522</t>
  </si>
  <si>
    <t>DB24000291</t>
  </si>
  <si>
    <t>CG24004510</t>
  </si>
  <si>
    <t>CG24004509</t>
  </si>
  <si>
    <t>CG24004515</t>
  </si>
  <si>
    <t>DB24000288</t>
  </si>
  <si>
    <t>CG24004514</t>
  </si>
  <si>
    <t>CG24004513</t>
  </si>
  <si>
    <t>CG24004517</t>
  </si>
  <si>
    <t>CG24004516</t>
  </si>
  <si>
    <t>CG24004512</t>
  </si>
  <si>
    <t>CG24004511</t>
  </si>
  <si>
    <t>CG24004535</t>
  </si>
  <si>
    <t>CG24004532</t>
  </si>
  <si>
    <t>CG24004531</t>
  </si>
  <si>
    <t>CG24004530</t>
  </si>
  <si>
    <t>CG24004790</t>
  </si>
  <si>
    <t>CG24004789</t>
  </si>
  <si>
    <t>CG24004788</t>
  </si>
  <si>
    <t>CG24004557</t>
  </si>
  <si>
    <t>DB24000292</t>
  </si>
  <si>
    <t>CG24004553</t>
  </si>
  <si>
    <t>CG24004552</t>
  </si>
  <si>
    <t>CG24004551</t>
  </si>
  <si>
    <t>CG24004550</t>
  </si>
  <si>
    <t>CG24004534</t>
  </si>
  <si>
    <t>CG24004533</t>
  </si>
  <si>
    <t>CG24004548</t>
  </si>
  <si>
    <t>CG24004547</t>
  </si>
  <si>
    <t>CG24004549</t>
  </si>
  <si>
    <t>CG24004555</t>
  </si>
  <si>
    <t>CG24004554</t>
  </si>
  <si>
    <t>CG24004546</t>
  </si>
  <si>
    <t>CG24004545</t>
  </si>
  <si>
    <t>CG24004544</t>
  </si>
  <si>
    <t>CG24004543</t>
  </si>
  <si>
    <t>CG24004542</t>
  </si>
  <si>
    <t>CG24004541</t>
  </si>
  <si>
    <t>CG24004540</t>
  </si>
  <si>
    <t>CG24004539</t>
  </si>
  <si>
    <t>CG24004538</t>
  </si>
  <si>
    <t>CG24004537</t>
  </si>
  <si>
    <t>CG24004536</t>
  </si>
  <si>
    <t>CG24004567</t>
  </si>
  <si>
    <t>DB24000294</t>
  </si>
  <si>
    <t>CG24004565</t>
  </si>
  <si>
    <t>CG24004564</t>
  </si>
  <si>
    <t>CG24004563</t>
  </si>
  <si>
    <t>CG24004562</t>
  </si>
  <si>
    <t>CG24004573</t>
  </si>
  <si>
    <t>CG24004572</t>
  </si>
  <si>
    <t>CG24004602</t>
  </si>
  <si>
    <t>CG24004601</t>
  </si>
  <si>
    <t>CG24004571</t>
  </si>
  <si>
    <t>CG24004570</t>
  </si>
  <si>
    <t>CG24004569</t>
  </si>
  <si>
    <t>CG24004568</t>
  </si>
  <si>
    <t>CG24004561</t>
  </si>
  <si>
    <t>CG24004560</t>
  </si>
  <si>
    <t>CG24004559</t>
  </si>
  <si>
    <t>CG24004558</t>
  </si>
  <si>
    <t>DB24000293</t>
  </si>
  <si>
    <t>CG24004804</t>
  </si>
  <si>
    <t>CG24004576</t>
  </si>
  <si>
    <t>CG24004575</t>
  </si>
  <si>
    <t>CG24004574</t>
  </si>
  <si>
    <t>CG24004600</t>
  </si>
  <si>
    <t>CG24004599</t>
  </si>
  <si>
    <t>DB24000296</t>
  </si>
  <si>
    <t>CG24004605</t>
  </si>
  <si>
    <t>CG24004604</t>
  </si>
  <si>
    <t>CG24004603</t>
  </si>
  <si>
    <t>CG24004598</t>
  </si>
  <si>
    <t>CG24004653</t>
  </si>
  <si>
    <t>CG24004652</t>
  </si>
  <si>
    <t>CG24004651</t>
  </si>
  <si>
    <t>CG24004650</t>
  </si>
  <si>
    <t>CG24004649</t>
  </si>
  <si>
    <t>CG24004648</t>
  </si>
  <si>
    <t>CG24004647</t>
  </si>
  <si>
    <t>CG24004646</t>
  </si>
  <si>
    <t>CG24004645</t>
  </si>
  <si>
    <t>CG24004644</t>
  </si>
  <si>
    <t>CG24004643</t>
  </si>
  <si>
    <t>CG24004609</t>
  </si>
  <si>
    <t>CG24004608</t>
  </si>
  <si>
    <t>CG24004607</t>
  </si>
  <si>
    <t>CG24004606</t>
  </si>
  <si>
    <t>CG24004636</t>
  </si>
  <si>
    <t>CG24004635</t>
  </si>
  <si>
    <t>CG24004634</t>
  </si>
  <si>
    <t>CG24004633</t>
  </si>
  <si>
    <t>CG24004642</t>
  </si>
  <si>
    <t>DB24000295</t>
  </si>
  <si>
    <t>CG24004641</t>
  </si>
  <si>
    <t>DB24000297</t>
  </si>
  <si>
    <t>CG24004640</t>
  </si>
  <si>
    <t>CG24004639</t>
  </si>
  <si>
    <t>CG24004638</t>
  </si>
  <si>
    <t>CG24004637</t>
  </si>
  <si>
    <t>CG24004632</t>
  </si>
  <si>
    <t>CG24004631</t>
  </si>
  <si>
    <t>CG24004630</t>
  </si>
  <si>
    <t>CG24004629</t>
  </si>
  <si>
    <t>CG24004628</t>
  </si>
  <si>
    <t>CG24004627</t>
  </si>
  <si>
    <t>CG24004626</t>
  </si>
  <si>
    <t>CG24004625</t>
  </si>
  <si>
    <t>CG24004624</t>
  </si>
  <si>
    <t>CG24004623</t>
  </si>
  <si>
    <t>CG24004622</t>
  </si>
  <si>
    <t>CG24004621</t>
  </si>
  <si>
    <t>CG24004620</t>
  </si>
  <si>
    <t>CG24004619</t>
  </si>
  <si>
    <t>CG24004618</t>
  </si>
  <si>
    <t>CG24004617</t>
  </si>
  <si>
    <t>CG24004615</t>
  </si>
  <si>
    <t>CG24004614</t>
  </si>
  <si>
    <t>CG24004613</t>
  </si>
  <si>
    <t>CG24004612</t>
  </si>
  <si>
    <t>CG24004611</t>
  </si>
  <si>
    <t>CG24004610</t>
  </si>
  <si>
    <t>CG24004694</t>
  </si>
  <si>
    <t>CG24004693</t>
  </si>
  <si>
    <t>CG24004692</t>
  </si>
  <si>
    <t>CG24004800</t>
  </si>
  <si>
    <t>CG24004799</t>
  </si>
  <si>
    <t>CG24004668</t>
  </si>
  <si>
    <t>CG24004696</t>
  </si>
  <si>
    <t>CG24004695</t>
  </si>
  <si>
    <t>CG24004675</t>
  </si>
  <si>
    <t>CG24004674</t>
  </si>
  <si>
    <t>CG24004673</t>
  </si>
  <si>
    <t>CG24004672</t>
  </si>
  <si>
    <t>CG24004671</t>
  </si>
  <si>
    <t>CG24004670</t>
  </si>
  <si>
    <t>CG24004669</t>
  </si>
  <si>
    <t>CG24004666</t>
  </si>
  <si>
    <t>CG24004665</t>
  </si>
  <si>
    <t>CG24004664</t>
  </si>
  <si>
    <t>CG24004663</t>
  </si>
  <si>
    <t>CG24004662</t>
  </si>
  <si>
    <t>CG24004661</t>
  </si>
  <si>
    <t>CG24004660</t>
  </si>
  <si>
    <t>CG24004659</t>
  </si>
  <si>
    <t>CG24004658</t>
  </si>
  <si>
    <t>CG24004657</t>
  </si>
  <si>
    <t>CG24004656</t>
  </si>
  <si>
    <t>CG24004691</t>
  </si>
  <si>
    <t>CG24004699</t>
  </si>
  <si>
    <t>CG24004698</t>
  </si>
  <si>
    <t>CG24004697</t>
  </si>
  <si>
    <t>CG24004677</t>
  </si>
  <si>
    <t>CG24004676</t>
  </si>
  <si>
    <t>CG24004682</t>
  </si>
  <si>
    <t>CG24004681</t>
  </si>
  <si>
    <t>CG24004680</t>
  </si>
  <si>
    <t>CG24004702</t>
  </si>
  <si>
    <t>CG24004701</t>
  </si>
  <si>
    <t>CG24004700</t>
  </si>
  <si>
    <t>CG24004689</t>
  </si>
  <si>
    <t>CG24004688</t>
  </si>
  <si>
    <t>DB24000298</t>
  </si>
  <si>
    <t>CG24004690</t>
  </si>
  <si>
    <t>DB24000302</t>
  </si>
  <si>
    <t>CG24004687</t>
  </si>
  <si>
    <t>CG24004686</t>
  </si>
  <si>
    <t>CG24004685</t>
  </si>
  <si>
    <t>CG24004678</t>
  </si>
  <si>
    <t>CG24004801</t>
  </si>
  <si>
    <t>CG24004705</t>
  </si>
  <si>
    <t>CG24004704</t>
  </si>
  <si>
    <t>CG24004703</t>
  </si>
  <si>
    <t>CG24004714</t>
  </si>
  <si>
    <t>CG24004713</t>
  </si>
  <si>
    <t>CG24004712</t>
  </si>
  <si>
    <t>CG24004711</t>
  </si>
  <si>
    <t>CG24004710</t>
  </si>
  <si>
    <t>CG24004709</t>
  </si>
  <si>
    <t>CG24004708</t>
  </si>
  <si>
    <t>CG24004707</t>
  </si>
  <si>
    <t>CG24004719</t>
  </si>
  <si>
    <t>DB24000300</t>
  </si>
  <si>
    <t>CG24004718</t>
  </si>
  <si>
    <t>DB24000305</t>
  </si>
  <si>
    <t>CG24004717</t>
  </si>
  <si>
    <t>CG24004716</t>
  </si>
  <si>
    <t>CG24004715</t>
  </si>
  <si>
    <t>DB24000301</t>
  </si>
  <si>
    <t>CG24004722</t>
  </si>
  <si>
    <t>CG24004721</t>
  </si>
  <si>
    <t>CG24004720</t>
  </si>
  <si>
    <t>CG24004731</t>
  </si>
  <si>
    <t>DB24000303</t>
  </si>
  <si>
    <t>CG24004730</t>
  </si>
  <si>
    <t>CG24004729</t>
  </si>
  <si>
    <t>DB24000306</t>
  </si>
  <si>
    <t>CG24004723</t>
  </si>
  <si>
    <t>CG24004732</t>
  </si>
  <si>
    <t>CG24004802</t>
  </si>
  <si>
    <t>CG24004792</t>
  </si>
  <si>
    <t>CG24004791</t>
  </si>
  <si>
    <t>CG24004728</t>
  </si>
  <si>
    <t>CG24004727</t>
  </si>
  <si>
    <t>CG24004726</t>
  </si>
  <si>
    <t>CG24004725</t>
  </si>
  <si>
    <t>CG24004724</t>
  </si>
  <si>
    <t>CG24004750</t>
  </si>
  <si>
    <t>CG24004735</t>
  </si>
  <si>
    <t>CG24004734</t>
  </si>
  <si>
    <t>CG24004733</t>
  </si>
  <si>
    <t>CG24004744</t>
  </si>
  <si>
    <t>DB24000314</t>
  </si>
  <si>
    <t>CG24004794</t>
  </si>
  <si>
    <t>CG24004793</t>
  </si>
  <si>
    <t>CG24004748</t>
  </si>
  <si>
    <t>CG24004747</t>
  </si>
  <si>
    <t>CG24004782</t>
  </si>
  <si>
    <t>CG24004781</t>
  </si>
  <si>
    <t>CG24004780</t>
  </si>
  <si>
    <t>CG24004768</t>
  </si>
  <si>
    <t>CG24004746</t>
  </si>
  <si>
    <t>CG24004745</t>
  </si>
  <si>
    <t>CG24004797</t>
  </si>
  <si>
    <t>CG24004796</t>
  </si>
  <si>
    <t>CG24004795</t>
  </si>
  <si>
    <t>CG24004961</t>
  </si>
  <si>
    <t>DB24000311</t>
  </si>
  <si>
    <t>CG24004774</t>
  </si>
  <si>
    <t>CG24004773</t>
  </si>
  <si>
    <t>CG24004772</t>
  </si>
  <si>
    <t>CG24004852</t>
  </si>
  <si>
    <t>CG24004851</t>
  </si>
  <si>
    <t>CG24004756</t>
  </si>
  <si>
    <t>CG24004755</t>
  </si>
  <si>
    <t>CG24004754</t>
  </si>
  <si>
    <t>CG24004760</t>
  </si>
  <si>
    <t>DB24000309</t>
  </si>
  <si>
    <t>CG24004814</t>
  </si>
  <si>
    <t>CG24004813</t>
  </si>
  <si>
    <t>CG24004812</t>
  </si>
  <si>
    <t>CG24004771</t>
  </si>
  <si>
    <t>CG24004770</t>
  </si>
  <si>
    <t>CG24004769</t>
  </si>
  <si>
    <t>DB24000317</t>
  </si>
  <si>
    <t>CG24004767</t>
  </si>
  <si>
    <t>CG24004766</t>
  </si>
  <si>
    <t>DB24000310</t>
  </si>
  <si>
    <t>CG24004764</t>
  </si>
  <si>
    <t>DB24000316</t>
  </si>
  <si>
    <t>CG24004763</t>
  </si>
  <si>
    <t>DB24000315</t>
  </si>
  <si>
    <t>CG24004762</t>
  </si>
  <si>
    <t>CG24004761</t>
  </si>
  <si>
    <t>DB24000307</t>
  </si>
  <si>
    <t>CG24004912</t>
  </si>
  <si>
    <t>CG24004911</t>
  </si>
  <si>
    <t>CG24004910</t>
  </si>
  <si>
    <t>CG24004909</t>
  </si>
  <si>
    <t>CG24004908</t>
  </si>
  <si>
    <t>CG24004907</t>
  </si>
  <si>
    <t>CG24004906</t>
  </si>
  <si>
    <t>CG24004905</t>
  </si>
  <si>
    <t>CG24004904</t>
  </si>
  <si>
    <t>CG24004903</t>
  </si>
  <si>
    <t>CG24004902</t>
  </si>
  <si>
    <t>CG24004901</t>
  </si>
  <si>
    <t>CG24004900</t>
  </si>
  <si>
    <t>CG24004899</t>
  </si>
  <si>
    <t>CG24004898</t>
  </si>
  <si>
    <t>CG24004897</t>
  </si>
  <si>
    <t>CG24004896</t>
  </si>
  <si>
    <t>CG24004895</t>
  </si>
  <si>
    <t>CG24004894</t>
  </si>
  <si>
    <t>CG24004893</t>
  </si>
  <si>
    <t>CG24004892</t>
  </si>
  <si>
    <t>CG24004891</t>
  </si>
  <si>
    <t>CG24004890</t>
  </si>
  <si>
    <t>CG24004889</t>
  </si>
  <si>
    <t>CG24004888</t>
  </si>
  <si>
    <t>CG24004887</t>
  </si>
  <si>
    <t>CG24004886</t>
  </si>
  <si>
    <t>CG24004885</t>
  </si>
  <si>
    <t>CG24004884</t>
  </si>
  <si>
    <t>CG24004883</t>
  </si>
  <si>
    <t>CG24004882</t>
  </si>
  <si>
    <t>CG24004881</t>
  </si>
  <si>
    <t>CG24004842</t>
  </si>
  <si>
    <t>CG24004841</t>
  </si>
  <si>
    <t>CG24004840</t>
  </si>
  <si>
    <t>CG24004839</t>
  </si>
  <si>
    <t>CG24004838</t>
  </si>
  <si>
    <t>CG24004837</t>
  </si>
  <si>
    <t>CG24004836</t>
  </si>
  <si>
    <t>CG24004835</t>
  </si>
  <si>
    <t>CG24004834</t>
  </si>
  <si>
    <t>CG24004833</t>
  </si>
  <si>
    <t>CG24004832</t>
  </si>
  <si>
    <t>CG24004831</t>
  </si>
  <si>
    <t>CG24004830</t>
  </si>
  <si>
    <t>CG24004829</t>
  </si>
  <si>
    <t>CG24004759</t>
  </si>
  <si>
    <t>DB24000312</t>
  </si>
  <si>
    <t>CG24004758</t>
  </si>
  <si>
    <t>CG24004753</t>
  </si>
  <si>
    <t>CG24004752</t>
  </si>
  <si>
    <t>CG24004751</t>
  </si>
  <si>
    <t>DB24000308</t>
  </si>
  <si>
    <t>CG24004822</t>
  </si>
  <si>
    <t>CG24004821</t>
  </si>
  <si>
    <t>CG24004820</t>
  </si>
  <si>
    <t>CG24004816</t>
  </si>
  <si>
    <t>CG24004815</t>
  </si>
  <si>
    <t>CG24005247</t>
  </si>
  <si>
    <t>CG24004783</t>
  </si>
  <si>
    <t>CG24004824</t>
  </si>
  <si>
    <t>CG24004823</t>
  </si>
  <si>
    <t>CG24004811</t>
  </si>
  <si>
    <t>CG24004819</t>
  </si>
  <si>
    <t>CG24004818</t>
  </si>
  <si>
    <t>TESPAG73</t>
  </si>
  <si>
    <t>CG24004817</t>
  </si>
  <si>
    <t>CG24005094</t>
  </si>
  <si>
    <t>CG24004810</t>
  </si>
  <si>
    <t>CG24004809</t>
  </si>
  <si>
    <t>CG24004808</t>
  </si>
  <si>
    <t>CG24004807</t>
  </si>
  <si>
    <t>CG24004806</t>
  </si>
  <si>
    <t>CG24004805</t>
  </si>
  <si>
    <t>CG24004784</t>
  </si>
  <si>
    <t>CG24004779</t>
  </si>
  <si>
    <t>CG24004778</t>
  </si>
  <si>
    <t>CG24004777</t>
  </si>
  <si>
    <t>CG24004776</t>
  </si>
  <si>
    <t>CG24004825</t>
  </si>
  <si>
    <t>CG24004873</t>
  </si>
  <si>
    <t>CG24004828</t>
  </si>
  <si>
    <t>CG24004827</t>
  </si>
  <si>
    <t>CG24004826</t>
  </si>
  <si>
    <t>CG24004848</t>
  </si>
  <si>
    <t>CG24004847</t>
  </si>
  <si>
    <t>CG24004846</t>
  </si>
  <si>
    <t>CG24004845</t>
  </si>
  <si>
    <t>CG24004844</t>
  </si>
  <si>
    <t>CG24004874</t>
  </si>
  <si>
    <t>CG24004878</t>
  </si>
  <si>
    <t>CG24004877</t>
  </si>
  <si>
    <t>CG24004876</t>
  </si>
  <si>
    <t>CG24004875</t>
  </si>
  <si>
    <t>CG24004872</t>
  </si>
  <si>
    <t>CG24004880</t>
  </si>
  <si>
    <t>CG24004879</t>
  </si>
  <si>
    <t>CG24004926</t>
  </si>
  <si>
    <t>CG24004925</t>
  </si>
  <si>
    <t>CG24004924</t>
  </si>
  <si>
    <t>CG24004923</t>
  </si>
  <si>
    <t>CG24004922</t>
  </si>
  <si>
    <t>CG24004921</t>
  </si>
  <si>
    <t>CG24004920</t>
  </si>
  <si>
    <t>CG24004919</t>
  </si>
  <si>
    <t>CG24004918</t>
  </si>
  <si>
    <t>DB24000318</t>
  </si>
  <si>
    <t>CG24004937</t>
  </si>
  <si>
    <t>CG24004936</t>
  </si>
  <si>
    <t>DB24000320</t>
  </si>
  <si>
    <t>CG24004933</t>
  </si>
  <si>
    <t>CG24004932</t>
  </si>
  <si>
    <t>CG24004931</t>
  </si>
  <si>
    <t>CG24004930</t>
  </si>
  <si>
    <t>CG24004929</t>
  </si>
  <si>
    <t>CG24004928</t>
  </si>
  <si>
    <t>CG24004927</t>
  </si>
  <si>
    <t>CG24004917</t>
  </si>
  <si>
    <t>CG24004916</t>
  </si>
  <si>
    <t>CG24004915</t>
  </si>
  <si>
    <t>CG24004914</t>
  </si>
  <si>
    <t>CG24004913</t>
  </si>
  <si>
    <t>CG24004855</t>
  </si>
  <si>
    <t>CG24004969</t>
  </si>
  <si>
    <t>CG24004968</t>
  </si>
  <si>
    <t>CG24004967</t>
  </si>
  <si>
    <t>CG24004958</t>
  </si>
  <si>
    <t>CG24004957</t>
  </si>
  <si>
    <t>CG24004951</t>
  </si>
  <si>
    <t>DB24000322</t>
  </si>
  <si>
    <t>CG24004973</t>
  </si>
  <si>
    <t>CG24004972</t>
  </si>
  <si>
    <t>CG24004971</t>
  </si>
  <si>
    <t>CG24004970</t>
  </si>
  <si>
    <t>CG24004993</t>
  </si>
  <si>
    <t>CG24004960</t>
  </si>
  <si>
    <t>CG24004959</t>
  </si>
  <si>
    <t>CG24004976</t>
  </si>
  <si>
    <t>CG24004975</t>
  </si>
  <si>
    <t>CG24004974</t>
  </si>
  <si>
    <t>CG24004953</t>
  </si>
  <si>
    <t>CG24004952</t>
  </si>
  <si>
    <t>CG24004950</t>
  </si>
  <si>
    <t>CG24004949</t>
  </si>
  <si>
    <t>CG24004948</t>
  </si>
  <si>
    <t>CG24004947</t>
  </si>
  <si>
    <t>CG24004946</t>
  </si>
  <si>
    <t>CG24004945</t>
  </si>
  <si>
    <t>CG24004944</t>
  </si>
  <si>
    <t>CG24004943</t>
  </si>
  <si>
    <t>CG24004942</t>
  </si>
  <si>
    <t>DB24000321</t>
  </si>
  <si>
    <t>CG24004956</t>
  </si>
  <si>
    <t>CG24004955</t>
  </si>
  <si>
    <t>CG24004954</t>
  </si>
  <si>
    <t>CG24004941</t>
  </si>
  <si>
    <t>CG24004940</t>
  </si>
  <si>
    <t>CG24004939</t>
  </si>
  <si>
    <t>CG24004989</t>
  </si>
  <si>
    <t>DB24000326</t>
  </si>
  <si>
    <t>CG24004988</t>
  </si>
  <si>
    <t>DB24000324</t>
  </si>
  <si>
    <t>CG24004980</t>
  </si>
  <si>
    <t>CG24004979</t>
  </si>
  <si>
    <t>CG24004978</t>
  </si>
  <si>
    <t>CG24004977</t>
  </si>
  <si>
    <t>CG24004987</t>
  </si>
  <si>
    <t>CG24004986</t>
  </si>
  <si>
    <t>CG24004984</t>
  </si>
  <si>
    <t>DB24000323</t>
  </si>
  <si>
    <t>CG24004983</t>
  </si>
  <si>
    <t>CG24004982</t>
  </si>
  <si>
    <t>CG24004981</t>
  </si>
  <si>
    <t>CG24004998</t>
  </si>
  <si>
    <t>CG24004997</t>
  </si>
  <si>
    <t>CG24004996</t>
  </si>
  <si>
    <t>CG24004995</t>
  </si>
  <si>
    <t>CG24005007</t>
  </si>
  <si>
    <t>CG24005006</t>
  </si>
  <si>
    <t>CG24005005</t>
  </si>
  <si>
    <t>CG24005004</t>
  </si>
  <si>
    <t>CG24005003</t>
  </si>
  <si>
    <t>CG24004966</t>
  </si>
  <si>
    <t>CG24005002</t>
  </si>
  <si>
    <t>CG24005001</t>
  </si>
  <si>
    <t>CG24005000</t>
  </si>
  <si>
    <t>CG24004999</t>
  </si>
  <si>
    <t>CG24005009</t>
  </si>
  <si>
    <t>CG24005008</t>
  </si>
  <si>
    <t>CG24004994</t>
  </si>
  <si>
    <t>CG24005012</t>
  </si>
  <si>
    <t>DB24000327</t>
  </si>
  <si>
    <t>CG24005011</t>
  </si>
  <si>
    <t>CG24005010</t>
  </si>
  <si>
    <t>CG24005016</t>
  </si>
  <si>
    <t>CG24005015</t>
  </si>
  <si>
    <t>CG24005014</t>
  </si>
  <si>
    <t>CG24005013</t>
  </si>
  <si>
    <t>CG24005020</t>
  </si>
  <si>
    <t>CG24005019</t>
  </si>
  <si>
    <t>CG24005018</t>
  </si>
  <si>
    <t>CG24005017</t>
  </si>
  <si>
    <t>CG24005076</t>
  </si>
  <si>
    <t>CG24005075</t>
  </si>
  <si>
    <t>CG24005074</t>
  </si>
  <si>
    <t>CG24005073</t>
  </si>
  <si>
    <t>CG24005072</t>
  </si>
  <si>
    <t>CG24005071</t>
  </si>
  <si>
    <t>CG24005070</t>
  </si>
  <si>
    <t>CG24005069</t>
  </si>
  <si>
    <t>CG24005068</t>
  </si>
  <si>
    <t>CG24005067</t>
  </si>
  <si>
    <t>CG24005066</t>
  </si>
  <si>
    <t>CG24005065</t>
  </si>
  <si>
    <t>CG24005064</t>
  </si>
  <si>
    <t>CG24005063</t>
  </si>
  <si>
    <t>CG24005062</t>
  </si>
  <si>
    <t>CG24005061</t>
  </si>
  <si>
    <t>CG24005060</t>
  </si>
  <si>
    <t>CG24005059</t>
  </si>
  <si>
    <t>CG24005058</t>
  </si>
  <si>
    <t>CG24005057</t>
  </si>
  <si>
    <t>CG24005056</t>
  </si>
  <si>
    <t>CG24005055</t>
  </si>
  <si>
    <t>CG24005023</t>
  </si>
  <si>
    <t>CG24005022</t>
  </si>
  <si>
    <t>CG24005021</t>
  </si>
  <si>
    <t>CG24005034</t>
  </si>
  <si>
    <t>CG24005035</t>
  </si>
  <si>
    <t>CG24004765</t>
  </si>
  <si>
    <t>CG24005048</t>
  </si>
  <si>
    <t>CG24005047</t>
  </si>
  <si>
    <t>CG24005046</t>
  </si>
  <si>
    <t>CG24005045</t>
  </si>
  <si>
    <t>CG24005044</t>
  </si>
  <si>
    <t>CG24005043</t>
  </si>
  <si>
    <t>CG24005042</t>
  </si>
  <si>
    <t>CG24005041</t>
  </si>
  <si>
    <t>CG24005040</t>
  </si>
  <si>
    <t>CG24005039</t>
  </si>
  <si>
    <t>CG24005038</t>
  </si>
  <si>
    <t>CG24005037</t>
  </si>
  <si>
    <t>CG24005036</t>
  </si>
  <si>
    <t>CG24005033</t>
  </si>
  <si>
    <t>CG24005032</t>
  </si>
  <si>
    <t>CG24005031</t>
  </si>
  <si>
    <t>CG24005030</t>
  </si>
  <si>
    <t>CG24005029</t>
  </si>
  <si>
    <t>CG24005028</t>
  </si>
  <si>
    <t>CG24005027</t>
  </si>
  <si>
    <t>CG24005026</t>
  </si>
  <si>
    <t>CG24005025</t>
  </si>
  <si>
    <t>CG24005024</t>
  </si>
  <si>
    <t>CG24005083</t>
  </si>
  <si>
    <t>CG24005082</t>
  </si>
  <si>
    <t>CG24005081</t>
  </si>
  <si>
    <t>CG24005080</t>
  </si>
  <si>
    <t>CG24005051</t>
  </si>
  <si>
    <t>DB24000329</t>
  </si>
  <si>
    <t>CG24005050</t>
  </si>
  <si>
    <t>CG24005078</t>
  </si>
  <si>
    <t>CG24005169</t>
  </si>
  <si>
    <t>CG24005049</t>
  </si>
  <si>
    <t>TESPAG70</t>
  </si>
  <si>
    <t>CG24005248</t>
  </si>
  <si>
    <t>CG24005077</t>
  </si>
  <si>
    <t>CG24005087</t>
  </si>
  <si>
    <t>CG24005086</t>
  </si>
  <si>
    <t>CG24005085</t>
  </si>
  <si>
    <t>CG24005084</t>
  </si>
  <si>
    <t>CG24005079</t>
  </si>
  <si>
    <t>CG24005257</t>
  </si>
  <si>
    <t>CG24005093</t>
  </si>
  <si>
    <t>CG24005092</t>
  </si>
  <si>
    <t>CG24005091</t>
  </si>
  <si>
    <t>CG24005090</t>
  </si>
  <si>
    <t>CG24005089</t>
  </si>
  <si>
    <t>CG24005088</t>
  </si>
  <si>
    <t>CG24005109</t>
  </si>
  <si>
    <t>DB24000331</t>
  </si>
  <si>
    <t>CG24005108</t>
  </si>
  <si>
    <t>CG24005107</t>
  </si>
  <si>
    <t>CG24005106</t>
  </si>
  <si>
    <t>CG24005105</t>
  </si>
  <si>
    <t>DB24000328</t>
  </si>
  <si>
    <t>CG24005102</t>
  </si>
  <si>
    <t>CG24005104</t>
  </si>
  <si>
    <t>CG24005103</t>
  </si>
  <si>
    <t>CG24005101</t>
  </si>
  <si>
    <t>CG24005100</t>
  </si>
  <si>
    <t>CG24005099</t>
  </si>
  <si>
    <t>DB24000333</t>
  </si>
  <si>
    <t>CG24005115</t>
  </si>
  <si>
    <t>CG24005114</t>
  </si>
  <si>
    <t>CG24005113</t>
  </si>
  <si>
    <t>CG24005112</t>
  </si>
  <si>
    <t>CG24005111</t>
  </si>
  <si>
    <t>CG24005116</t>
  </si>
  <si>
    <t>DB24000330</t>
  </si>
  <si>
    <t>CG24005122</t>
  </si>
  <si>
    <t>CG24005121</t>
  </si>
  <si>
    <t>CG24005120</t>
  </si>
  <si>
    <t>CG24005119</t>
  </si>
  <si>
    <t>CG24005126</t>
  </si>
  <si>
    <t>CG24005125</t>
  </si>
  <si>
    <t>CG24005124</t>
  </si>
  <si>
    <t>CG24005123</t>
  </si>
  <si>
    <t>CG24005162</t>
  </si>
  <si>
    <t>CG24005161</t>
  </si>
  <si>
    <t>DB24000345</t>
  </si>
  <si>
    <t>CG24005160</t>
  </si>
  <si>
    <t>DB24000335</t>
  </si>
  <si>
    <t>CG24005164</t>
  </si>
  <si>
    <t>CG24005163</t>
  </si>
  <si>
    <t>DB24000334</t>
  </si>
  <si>
    <t>CG24005156</t>
  </si>
  <si>
    <t>CG24005155</t>
  </si>
  <si>
    <t>CG24005154</t>
  </si>
  <si>
    <t>CG24005153</t>
  </si>
  <si>
    <t>CG24005152</t>
  </si>
  <si>
    <t>CG24005151</t>
  </si>
  <si>
    <t>CG24005270</t>
  </si>
  <si>
    <t>CG24005269</t>
  </si>
  <si>
    <t>CG24005268</t>
  </si>
  <si>
    <t>CG24005267</t>
  </si>
  <si>
    <t>CG24005266</t>
  </si>
  <si>
    <t>CG24005265</t>
  </si>
  <si>
    <t>CG24005264</t>
  </si>
  <si>
    <t>CG24005263</t>
  </si>
  <si>
    <t>CG24005262</t>
  </si>
  <si>
    <t>CG24005194</t>
  </si>
  <si>
    <t>CG24005193</t>
  </si>
  <si>
    <t>CG24005192</t>
  </si>
  <si>
    <t>CG24005191</t>
  </si>
  <si>
    <t>CG24005190</t>
  </si>
  <si>
    <t>CG24005189</t>
  </si>
  <si>
    <t>CG24005188</t>
  </si>
  <si>
    <t>CG24005187</t>
  </si>
  <si>
    <t>CG24005186</t>
  </si>
  <si>
    <t>CG24005168</t>
  </si>
  <si>
    <t>CG24005167</t>
  </si>
  <si>
    <t>CG24005166</t>
  </si>
  <si>
    <t>CG24005165</t>
  </si>
  <si>
    <t>CG24005159</t>
  </si>
  <si>
    <t>CG24005158</t>
  </si>
  <si>
    <t>CG24005118</t>
  </si>
  <si>
    <t>CG24005148</t>
  </si>
  <si>
    <t>DB24000332</t>
  </si>
  <si>
    <t>CG24005229</t>
  </si>
  <si>
    <t>CG24005228</t>
  </si>
  <si>
    <t>CG24005227</t>
  </si>
  <si>
    <t>CG24005226</t>
  </si>
  <si>
    <t>CG24005139</t>
  </si>
  <si>
    <t>CG24005138</t>
  </si>
  <si>
    <t>CG24005137</t>
  </si>
  <si>
    <t>CG24005136</t>
  </si>
  <si>
    <t>CG24005135</t>
  </si>
  <si>
    <t>CG24005134</t>
  </si>
  <si>
    <t>DB24000346</t>
  </si>
  <si>
    <t>CG24005233</t>
  </si>
  <si>
    <t>CG24005232</t>
  </si>
  <si>
    <t>CG24005231</t>
  </si>
  <si>
    <t>CG24005230</t>
  </si>
  <si>
    <t>DB24000340</t>
  </si>
  <si>
    <t>CG24005147</t>
  </si>
  <si>
    <t>CG24005146</t>
  </si>
  <si>
    <t>CG24005145</t>
  </si>
  <si>
    <t>DB24000337</t>
  </si>
  <si>
    <t>CG24005143</t>
  </si>
  <si>
    <t>CG24005142</t>
  </si>
  <si>
    <t>DB24000338</t>
  </si>
  <si>
    <t>CG24005141</t>
  </si>
  <si>
    <t>CG24005140</t>
  </si>
  <si>
    <t>CG24005132</t>
  </si>
  <si>
    <t>DB24000336</t>
  </si>
  <si>
    <t>CG24005131</t>
  </si>
  <si>
    <t>DB24000347</t>
  </si>
  <si>
    <t>CG24005130</t>
  </si>
  <si>
    <t>CG24005236</t>
  </si>
  <si>
    <t>CG24005235</t>
  </si>
  <si>
    <t>CG24005234</t>
  </si>
  <si>
    <t>CG24005246</t>
  </si>
  <si>
    <t>CG24005172</t>
  </si>
  <si>
    <t>CG24005171</t>
  </si>
  <si>
    <t>CG24005170</t>
  </si>
  <si>
    <t>DB24000339</t>
  </si>
  <si>
    <t>CG24005181</t>
  </si>
  <si>
    <t>CG24005238</t>
  </si>
  <si>
    <t>CG24005237</t>
  </si>
  <si>
    <t>CG24005178</t>
  </si>
  <si>
    <t>CG24005177</t>
  </si>
  <si>
    <t>CG24005176</t>
  </si>
  <si>
    <t>DB24000341</t>
  </si>
  <si>
    <t>CG24005179</t>
  </si>
  <si>
    <t>DB24000342</t>
  </si>
  <si>
    <t>CG24005223</t>
  </si>
  <si>
    <t>CG24005222</t>
  </si>
  <si>
    <t>CG24005221</t>
  </si>
  <si>
    <t>CG24005175</t>
  </si>
  <si>
    <t>DB24000350</t>
  </si>
  <si>
    <t>CG24005174</t>
  </si>
  <si>
    <t>CG24005173</t>
  </si>
  <si>
    <t>DB24000344</t>
  </si>
  <si>
    <t>CG24005183</t>
  </si>
  <si>
    <t>CG24005182</t>
  </si>
  <si>
    <t>DB24000349</t>
  </si>
  <si>
    <t>CG24005150</t>
  </si>
  <si>
    <t>CG24005149</t>
  </si>
  <si>
    <t>CG24005254</t>
  </si>
  <si>
    <t>CG24005253</t>
  </si>
  <si>
    <t>CG24005218</t>
  </si>
  <si>
    <t>CG24005201</t>
  </si>
  <si>
    <t>CG24005200</t>
  </si>
  <si>
    <t>CG24005198</t>
  </si>
  <si>
    <t>CG24005256</t>
  </si>
  <si>
    <t>CG24005255</t>
  </si>
  <si>
    <t>CG24005243</t>
  </si>
  <si>
    <t>CG24005242</t>
  </si>
  <si>
    <t>CG24005241</t>
  </si>
  <si>
    <t>CG24005240</t>
  </si>
  <si>
    <t>CG24005239</t>
  </si>
  <si>
    <t>CG24005271</t>
  </si>
  <si>
    <t>CG24005220</t>
  </si>
  <si>
    <t>CG24005219</t>
  </si>
  <si>
    <t>CG24005203</t>
  </si>
  <si>
    <t>CG24005185</t>
  </si>
  <si>
    <t>CG24005184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</si>
</sst>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gamenti_3_quadr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. contabili CC bancari"/>
      <sheetName val="MOV.2023_2025"/>
      <sheetName val="tespag"/>
      <sheetName val="2_quadr.2023"/>
      <sheetName val="1_quadr.2024"/>
      <sheetName val="2_quadr.2024"/>
      <sheetName val="3_quadr.2024"/>
      <sheetName val="1_quadr.2025"/>
    </sheetNames>
    <sheetDataSet>
      <sheetData sheetId="0"/>
      <sheetData sheetId="1"/>
      <sheetData sheetId="2">
        <row r="29">
          <cell r="A29" t="str">
            <v>TESPAG51</v>
          </cell>
          <cell r="B29" t="str">
            <v>Pagamenti Fornitori c/gestione</v>
          </cell>
        </row>
        <row r="30">
          <cell r="A30" t="str">
            <v>TESPAG52</v>
          </cell>
          <cell r="B30" t="str">
            <v>Pagamenti Fornitori c/investimenti - S.a.l.</v>
          </cell>
        </row>
        <row r="31">
          <cell r="A31" t="str">
            <v>TESPAG53</v>
          </cell>
          <cell r="B31" t="str">
            <v>Pagamenti Utenze</v>
          </cell>
        </row>
        <row r="32">
          <cell r="A32" t="str">
            <v>TESPAG54</v>
          </cell>
          <cell r="B32" t="str">
            <v>Pagamenti Salari, stipendi e oneri del personale</v>
          </cell>
        </row>
        <row r="33">
          <cell r="A33" t="str">
            <v>TESPAG55</v>
          </cell>
          <cell r="B33" t="str">
            <v>Pagamenti Compensi amm.ri, sindaci e prestazioni occasionali</v>
          </cell>
        </row>
        <row r="34">
          <cell r="A34" t="str">
            <v>TESPAG56</v>
          </cell>
          <cell r="B34" t="str">
            <v>Pagamenti Pagamento Imposte</v>
          </cell>
        </row>
        <row r="35">
          <cell r="A35" t="str">
            <v>TESPAG57</v>
          </cell>
          <cell r="B35" t="str">
            <v>Pagamenti Assicuraz autom/autov, varie e Oneri fideiussori</v>
          </cell>
        </row>
        <row r="36">
          <cell r="A36" t="str">
            <v>TESPAG58</v>
          </cell>
          <cell r="B36" t="str">
            <v>Pagamenti Debiti vs Comuni (canoni conc., ristoro mutui)</v>
          </cell>
        </row>
        <row r="37">
          <cell r="A37" t="str">
            <v>TESPAG59</v>
          </cell>
          <cell r="B37" t="str">
            <v>Pagamenti Spese di gestione</v>
          </cell>
        </row>
        <row r="38">
          <cell r="A38" t="str">
            <v>TESPAG60</v>
          </cell>
          <cell r="B38" t="str">
            <v>Pagamenti Spese bancarie e postali</v>
          </cell>
        </row>
        <row r="39">
          <cell r="A39" t="str">
            <v>TESPAG61</v>
          </cell>
          <cell r="B39" t="str">
            <v>Pagamenti Interessi passivi finanziamenti M/L termine</v>
          </cell>
        </row>
        <row r="40">
          <cell r="A40" t="str">
            <v>TESPAG62</v>
          </cell>
          <cell r="B40" t="str">
            <v>Pagamenti Interessi passivi c/c e vari</v>
          </cell>
        </row>
        <row r="41">
          <cell r="A41" t="str">
            <v>TESPAG63</v>
          </cell>
          <cell r="B41" t="str">
            <v>Pagamenti Rimborso finanziamenti a breve</v>
          </cell>
        </row>
        <row r="42">
          <cell r="A42" t="str">
            <v>TESPAG64</v>
          </cell>
          <cell r="B42" t="str">
            <v>Pagamenti Rimborso quote capitali finanziam M/L termine</v>
          </cell>
        </row>
        <row r="43">
          <cell r="A43" t="str">
            <v>TESPAG65</v>
          </cell>
          <cell r="B43" t="str">
            <v>Pagamenti Acquisizione Società controllegata</v>
          </cell>
        </row>
        <row r="44">
          <cell r="A44" t="str">
            <v>TESPAG66</v>
          </cell>
          <cell r="B44" t="str">
            <v>Pagamenti Investimenti liquidità a breve termine</v>
          </cell>
        </row>
        <row r="45">
          <cell r="A45" t="str">
            <v>TESPAG68</v>
          </cell>
          <cell r="B45" t="str">
            <v>Pagamenti Canoni di Derivazione, Attrav.e Scarichi</v>
          </cell>
        </row>
        <row r="46">
          <cell r="A46" t="str">
            <v>TESPAG69</v>
          </cell>
          <cell r="B46" t="str">
            <v xml:space="preserve">Pagamenti  ARICA -Canone leb - fatture - </v>
          </cell>
        </row>
        <row r="47">
          <cell r="A47" t="str">
            <v>TESPAG70</v>
          </cell>
          <cell r="B47" t="str">
            <v>Pagamenti Erogazione e rimborsi finanziamenti ARICA</v>
          </cell>
        </row>
        <row r="48">
          <cell r="A48" t="str">
            <v>TESPAG71</v>
          </cell>
          <cell r="B48" t="str">
            <v>Pagamenti Sovvenzioni ed erogazioni</v>
          </cell>
        </row>
        <row r="49">
          <cell r="A49" t="str">
            <v>TESPAG72</v>
          </cell>
          <cell r="B49" t="str">
            <v>Pagamenti  UI1_UI2_UI3_UI4</v>
          </cell>
        </row>
        <row r="50">
          <cell r="A50" t="str">
            <v>TESPAG73</v>
          </cell>
          <cell r="B50" t="str">
            <v>Pagamenti Ente d'ambito</v>
          </cell>
        </row>
        <row r="51">
          <cell r="A51" t="str">
            <v>TESPAG74</v>
          </cell>
          <cell r="B51" t="str">
            <v>Pagamenti affitti passivi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26BD-CB5D-4283-8375-8C38BDDEEF8A}">
  <dimension ref="A1:E3061"/>
  <sheetViews>
    <sheetView tabSelected="1" topLeftCell="A3015" workbookViewId="0">
      <selection activeCell="C1" sqref="C1:C1048576"/>
    </sheetView>
  </sheetViews>
  <sheetFormatPr defaultRowHeight="15" x14ac:dyDescent="0.25"/>
  <cols>
    <col min="1" max="1" width="18.42578125" customWidth="1"/>
    <col min="2" max="2" width="15.42578125" customWidth="1"/>
    <col min="3" max="3" width="18.140625" customWidth="1"/>
    <col min="4" max="4" width="14.85546875" customWidth="1"/>
    <col min="5" max="5" width="28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45537</v>
      </c>
      <c r="B2" s="3" t="s">
        <v>5</v>
      </c>
      <c r="C2" s="4">
        <v>-16</v>
      </c>
      <c r="D2" s="3" t="s">
        <v>6</v>
      </c>
      <c r="E2" t="str">
        <f>VLOOKUP(D2,[1]tespag!$A$29:$B$51,2,FALSE)</f>
        <v>Pagamenti Spese di gestione</v>
      </c>
    </row>
    <row r="3" spans="1:5" x14ac:dyDescent="0.25">
      <c r="A3" s="2">
        <v>45537</v>
      </c>
      <c r="B3" s="3" t="s">
        <v>7</v>
      </c>
      <c r="C3" s="4">
        <v>-16</v>
      </c>
      <c r="D3" s="3" t="s">
        <v>6</v>
      </c>
      <c r="E3" t="str">
        <f>VLOOKUP(D3,[1]tespag!$A$29:$B$51,2,FALSE)</f>
        <v>Pagamenti Spese di gestione</v>
      </c>
    </row>
    <row r="4" spans="1:5" x14ac:dyDescent="0.25">
      <c r="A4" s="2">
        <v>45537</v>
      </c>
      <c r="B4" s="3" t="s">
        <v>8</v>
      </c>
      <c r="C4" s="4">
        <v>-16</v>
      </c>
      <c r="D4" s="3" t="s">
        <v>6</v>
      </c>
      <c r="E4" t="str">
        <f>VLOOKUP(D4,[1]tespag!$A$29:$B$51,2,FALSE)</f>
        <v>Pagamenti Spese di gestione</v>
      </c>
    </row>
    <row r="5" spans="1:5" x14ac:dyDescent="0.25">
      <c r="A5" s="2">
        <v>45537</v>
      </c>
      <c r="B5" s="3" t="s">
        <v>9</v>
      </c>
      <c r="C5" s="4">
        <v>-0.25</v>
      </c>
      <c r="D5" s="3" t="s">
        <v>10</v>
      </c>
      <c r="E5" t="str">
        <f>VLOOKUP(D5,[1]tespag!$A$29:$B$51,2,FALSE)</f>
        <v>Pagamenti Spese bancarie e postali</v>
      </c>
    </row>
    <row r="6" spans="1:5" x14ac:dyDescent="0.25">
      <c r="A6" s="2">
        <v>45537</v>
      </c>
      <c r="B6" s="3" t="s">
        <v>11</v>
      </c>
      <c r="C6" s="4">
        <v>-0.25</v>
      </c>
      <c r="D6" s="3" t="s">
        <v>10</v>
      </c>
      <c r="E6" t="str">
        <f>VLOOKUP(D6,[1]tespag!$A$29:$B$51,2,FALSE)</f>
        <v>Pagamenti Spese bancarie e postali</v>
      </c>
    </row>
    <row r="7" spans="1:5" x14ac:dyDescent="0.25">
      <c r="A7" s="2">
        <v>45537</v>
      </c>
      <c r="B7" s="3" t="s">
        <v>12</v>
      </c>
      <c r="C7" s="4">
        <v>-0.25</v>
      </c>
      <c r="D7" s="3" t="s">
        <v>10</v>
      </c>
      <c r="E7" t="str">
        <f>VLOOKUP(D7,[1]tespag!$A$29:$B$51,2,FALSE)</f>
        <v>Pagamenti Spese bancarie e postali</v>
      </c>
    </row>
    <row r="8" spans="1:5" x14ac:dyDescent="0.25">
      <c r="A8" s="2">
        <v>45537</v>
      </c>
      <c r="B8" s="3" t="s">
        <v>13</v>
      </c>
      <c r="C8" s="4">
        <v>-0.25</v>
      </c>
      <c r="D8" s="3" t="s">
        <v>10</v>
      </c>
      <c r="E8" t="str">
        <f>VLOOKUP(D8,[1]tespag!$A$29:$B$51,2,FALSE)</f>
        <v>Pagamenti Spese bancarie e postali</v>
      </c>
    </row>
    <row r="9" spans="1:5" x14ac:dyDescent="0.25">
      <c r="A9" s="2">
        <v>45537</v>
      </c>
      <c r="B9" s="3" t="s">
        <v>14</v>
      </c>
      <c r="C9" s="4">
        <v>-0.25</v>
      </c>
      <c r="D9" s="3" t="s">
        <v>10</v>
      </c>
      <c r="E9" t="str">
        <f>VLOOKUP(D9,[1]tespag!$A$29:$B$51,2,FALSE)</f>
        <v>Pagamenti Spese bancarie e postali</v>
      </c>
    </row>
    <row r="10" spans="1:5" x14ac:dyDescent="0.25">
      <c r="A10" s="2">
        <v>45537</v>
      </c>
      <c r="B10" s="3" t="s">
        <v>15</v>
      </c>
      <c r="C10" s="4">
        <v>-0.25</v>
      </c>
      <c r="D10" s="3" t="s">
        <v>10</v>
      </c>
      <c r="E10" t="str">
        <f>VLOOKUP(D10,[1]tespag!$A$29:$B$51,2,FALSE)</f>
        <v>Pagamenti Spese bancarie e postali</v>
      </c>
    </row>
    <row r="11" spans="1:5" x14ac:dyDescent="0.25">
      <c r="A11" s="2">
        <v>45537</v>
      </c>
      <c r="B11" s="3" t="s">
        <v>16</v>
      </c>
      <c r="C11" s="4">
        <v>-0.25</v>
      </c>
      <c r="D11" s="3" t="s">
        <v>10</v>
      </c>
      <c r="E11" t="str">
        <f>VLOOKUP(D11,[1]tespag!$A$29:$B$51,2,FALSE)</f>
        <v>Pagamenti Spese bancarie e postali</v>
      </c>
    </row>
    <row r="12" spans="1:5" x14ac:dyDescent="0.25">
      <c r="A12" s="2">
        <v>45537</v>
      </c>
      <c r="B12" s="3" t="s">
        <v>17</v>
      </c>
      <c r="C12" s="4">
        <v>-80.25</v>
      </c>
      <c r="D12" s="3" t="s">
        <v>18</v>
      </c>
      <c r="E12" t="str">
        <f>VLOOKUP(D12,[1]tespag!$A$29:$B$51,2,FALSE)</f>
        <v>Pagamenti Fornitori c/gestione</v>
      </c>
    </row>
    <row r="13" spans="1:5" x14ac:dyDescent="0.25">
      <c r="A13" s="2">
        <v>45537</v>
      </c>
      <c r="B13" s="3" t="s">
        <v>17</v>
      </c>
      <c r="C13" s="4">
        <v>-20000</v>
      </c>
      <c r="D13" s="3" t="s">
        <v>18</v>
      </c>
      <c r="E13" t="str">
        <f>VLOOKUP(D13,[1]tespag!$A$29:$B$51,2,FALSE)</f>
        <v>Pagamenti Fornitori c/gestione</v>
      </c>
    </row>
    <row r="14" spans="1:5" x14ac:dyDescent="0.25">
      <c r="A14" s="2">
        <v>45537</v>
      </c>
      <c r="B14" s="3" t="s">
        <v>17</v>
      </c>
      <c r="C14" s="4">
        <v>-578.17999999999995</v>
      </c>
      <c r="D14" s="3" t="s">
        <v>18</v>
      </c>
      <c r="E14" t="str">
        <f>VLOOKUP(D14,[1]tespag!$A$29:$B$51,2,FALSE)</f>
        <v>Pagamenti Fornitori c/gestione</v>
      </c>
    </row>
    <row r="15" spans="1:5" x14ac:dyDescent="0.25">
      <c r="A15" s="2">
        <v>45537</v>
      </c>
      <c r="B15" s="3" t="s">
        <v>17</v>
      </c>
      <c r="C15" s="4">
        <v>-12867</v>
      </c>
      <c r="D15" s="3" t="s">
        <v>19</v>
      </c>
      <c r="E15" t="str">
        <f>VLOOKUP(D15,[1]tespag!$A$29:$B$51,2,FALSE)</f>
        <v>Pagamenti Fornitori c/investimenti - S.a.l.</v>
      </c>
    </row>
    <row r="16" spans="1:5" x14ac:dyDescent="0.25">
      <c r="A16" s="2">
        <v>45537</v>
      </c>
      <c r="B16" s="3" t="s">
        <v>20</v>
      </c>
      <c r="C16" s="4">
        <v>-890</v>
      </c>
      <c r="D16" s="3" t="s">
        <v>18</v>
      </c>
      <c r="E16" t="str">
        <f>VLOOKUP(D16,[1]tespag!$A$29:$B$51,2,FALSE)</f>
        <v>Pagamenti Fornitori c/gestione</v>
      </c>
    </row>
    <row r="17" spans="1:5" x14ac:dyDescent="0.25">
      <c r="A17" s="2">
        <v>45537</v>
      </c>
      <c r="B17" s="3" t="s">
        <v>20</v>
      </c>
      <c r="C17" s="4">
        <v>-258.32</v>
      </c>
      <c r="D17" s="3" t="s">
        <v>18</v>
      </c>
      <c r="E17" t="str">
        <f>VLOOKUP(D17,[1]tespag!$A$29:$B$51,2,FALSE)</f>
        <v>Pagamenti Fornitori c/gestione</v>
      </c>
    </row>
    <row r="18" spans="1:5" x14ac:dyDescent="0.25">
      <c r="A18" s="2">
        <v>45537</v>
      </c>
      <c r="B18" s="3" t="s">
        <v>20</v>
      </c>
      <c r="C18" s="4">
        <v>-59611.16</v>
      </c>
      <c r="D18" s="3" t="s">
        <v>19</v>
      </c>
      <c r="E18" t="str">
        <f>VLOOKUP(D18,[1]tespag!$A$29:$B$51,2,FALSE)</f>
        <v>Pagamenti Fornitori c/investimenti - S.a.l.</v>
      </c>
    </row>
    <row r="19" spans="1:5" x14ac:dyDescent="0.25">
      <c r="A19" s="2">
        <v>45537</v>
      </c>
      <c r="B19" s="3" t="s">
        <v>21</v>
      </c>
      <c r="C19" s="4">
        <v>-8.4700000000000006</v>
      </c>
      <c r="D19" s="3" t="s">
        <v>6</v>
      </c>
      <c r="E19" t="str">
        <f>VLOOKUP(D19,[1]tespag!$A$29:$B$51,2,FALSE)</f>
        <v>Pagamenti Spese di gestione</v>
      </c>
    </row>
    <row r="20" spans="1:5" x14ac:dyDescent="0.25">
      <c r="A20" s="2">
        <v>45537</v>
      </c>
      <c r="B20" s="3" t="s">
        <v>22</v>
      </c>
      <c r="C20" s="4">
        <v>-0.3</v>
      </c>
      <c r="D20" s="3" t="s">
        <v>10</v>
      </c>
      <c r="E20" t="str">
        <f>VLOOKUP(D20,[1]tespag!$A$29:$B$51,2,FALSE)</f>
        <v>Pagamenti Spese bancarie e postali</v>
      </c>
    </row>
    <row r="21" spans="1:5" x14ac:dyDescent="0.25">
      <c r="A21" s="2">
        <v>45537</v>
      </c>
      <c r="B21" s="3" t="s">
        <v>23</v>
      </c>
      <c r="C21" s="4">
        <v>-8.34</v>
      </c>
      <c r="D21" s="3" t="s">
        <v>6</v>
      </c>
      <c r="E21" t="str">
        <f>VLOOKUP(D21,[1]tespag!$A$29:$B$51,2,FALSE)</f>
        <v>Pagamenti Spese di gestione</v>
      </c>
    </row>
    <row r="22" spans="1:5" x14ac:dyDescent="0.25">
      <c r="A22" s="2">
        <v>45537</v>
      </c>
      <c r="B22" s="3" t="s">
        <v>24</v>
      </c>
      <c r="C22" s="4">
        <v>-30</v>
      </c>
      <c r="D22" s="3" t="s">
        <v>10</v>
      </c>
      <c r="E22" t="str">
        <f>VLOOKUP(D22,[1]tespag!$A$29:$B$51,2,FALSE)</f>
        <v>Pagamenti Spese bancarie e postali</v>
      </c>
    </row>
    <row r="23" spans="1:5" x14ac:dyDescent="0.25">
      <c r="A23" s="2">
        <v>45537</v>
      </c>
      <c r="B23" s="3" t="s">
        <v>25</v>
      </c>
      <c r="C23" s="4">
        <v>-0.45</v>
      </c>
      <c r="D23" s="3" t="s">
        <v>10</v>
      </c>
      <c r="E23" t="str">
        <f>VLOOKUP(D23,[1]tespag!$A$29:$B$51,2,FALSE)</f>
        <v>Pagamenti Spese bancarie e postali</v>
      </c>
    </row>
    <row r="24" spans="1:5" x14ac:dyDescent="0.25">
      <c r="A24" s="2">
        <v>45537</v>
      </c>
      <c r="B24" s="3" t="s">
        <v>26</v>
      </c>
      <c r="C24" s="4">
        <v>-6590.7</v>
      </c>
      <c r="D24" s="3" t="s">
        <v>19</v>
      </c>
      <c r="E24" t="str">
        <f>VLOOKUP(D24,[1]tespag!$A$29:$B$51,2,FALSE)</f>
        <v>Pagamenti Fornitori c/investimenti - S.a.l.</v>
      </c>
    </row>
    <row r="25" spans="1:5" x14ac:dyDescent="0.25">
      <c r="A25" s="2">
        <v>45537</v>
      </c>
      <c r="B25" s="3" t="s">
        <v>27</v>
      </c>
      <c r="C25" s="4">
        <v>-750</v>
      </c>
      <c r="D25" s="3" t="s">
        <v>10</v>
      </c>
      <c r="E25" t="str">
        <f>VLOOKUP(D25,[1]tespag!$A$29:$B$51,2,FALSE)</f>
        <v>Pagamenti Spese bancarie e postali</v>
      </c>
    </row>
    <row r="26" spans="1:5" x14ac:dyDescent="0.25">
      <c r="A26" s="2">
        <v>45537</v>
      </c>
      <c r="B26" s="3" t="s">
        <v>28</v>
      </c>
      <c r="C26" s="4">
        <v>-48</v>
      </c>
      <c r="D26" s="3" t="s">
        <v>10</v>
      </c>
      <c r="E26" t="str">
        <f>VLOOKUP(D26,[1]tespag!$A$29:$B$51,2,FALSE)</f>
        <v>Pagamenti Spese bancarie e postali</v>
      </c>
    </row>
    <row r="27" spans="1:5" x14ac:dyDescent="0.25">
      <c r="A27" s="2">
        <v>45537</v>
      </c>
      <c r="B27" s="3" t="s">
        <v>29</v>
      </c>
      <c r="C27" s="4">
        <v>-6618.67</v>
      </c>
      <c r="D27" s="3" t="s">
        <v>30</v>
      </c>
      <c r="E27" t="str">
        <f>VLOOKUP(D27,[1]tespag!$A$29:$B$51,2,FALSE)</f>
        <v>Pagamenti Pagamento Imposte</v>
      </c>
    </row>
    <row r="28" spans="1:5" x14ac:dyDescent="0.25">
      <c r="A28" s="2">
        <v>45537</v>
      </c>
      <c r="B28" s="3" t="s">
        <v>31</v>
      </c>
      <c r="C28" s="4">
        <v>-877.33</v>
      </c>
      <c r="D28" s="3" t="s">
        <v>30</v>
      </c>
      <c r="E28" t="str">
        <f>VLOOKUP(D28,[1]tespag!$A$29:$B$51,2,FALSE)</f>
        <v>Pagamenti Pagamento Imposte</v>
      </c>
    </row>
    <row r="29" spans="1:5" x14ac:dyDescent="0.25">
      <c r="A29" s="2">
        <v>45537</v>
      </c>
      <c r="B29" s="3" t="s">
        <v>32</v>
      </c>
      <c r="C29" s="4">
        <v>-8.4700000000000006</v>
      </c>
      <c r="D29" s="3" t="s">
        <v>6</v>
      </c>
      <c r="E29" t="str">
        <f>VLOOKUP(D29,[1]tespag!$A$29:$B$51,2,FALSE)</f>
        <v>Pagamenti Spese di gestione</v>
      </c>
    </row>
    <row r="30" spans="1:5" x14ac:dyDescent="0.25">
      <c r="A30" s="2">
        <v>45537</v>
      </c>
      <c r="B30" s="3" t="s">
        <v>33</v>
      </c>
      <c r="C30" s="4">
        <v>-33606.1</v>
      </c>
      <c r="D30" s="3" t="s">
        <v>34</v>
      </c>
      <c r="E30" t="str">
        <f>VLOOKUP(D30,[1]tespag!$A$29:$B$51,2,FALSE)</f>
        <v>Pagamenti Utenze</v>
      </c>
    </row>
    <row r="31" spans="1:5" x14ac:dyDescent="0.25">
      <c r="A31" s="2">
        <v>45537</v>
      </c>
      <c r="B31" s="3" t="s">
        <v>35</v>
      </c>
      <c r="C31" s="4">
        <v>-152754.99</v>
      </c>
      <c r="D31" s="3" t="s">
        <v>34</v>
      </c>
      <c r="E31" t="str">
        <f>VLOOKUP(D31,[1]tespag!$A$29:$B$51,2,FALSE)</f>
        <v>Pagamenti Utenze</v>
      </c>
    </row>
    <row r="32" spans="1:5" x14ac:dyDescent="0.25">
      <c r="A32" s="2">
        <v>45538</v>
      </c>
      <c r="B32" s="3" t="s">
        <v>36</v>
      </c>
      <c r="C32" s="4">
        <v>-60.29</v>
      </c>
      <c r="D32" s="3" t="s">
        <v>37</v>
      </c>
      <c r="E32" t="str">
        <f>VLOOKUP(D32,[1]tespag!$A$29:$B$51,2,FALSE)</f>
        <v>Pagamenti Salari, stipendi e oneri del personale</v>
      </c>
    </row>
    <row r="33" spans="1:5" x14ac:dyDescent="0.25">
      <c r="A33" s="2">
        <v>45538</v>
      </c>
      <c r="B33" s="3" t="s">
        <v>38</v>
      </c>
      <c r="C33" s="4">
        <v>-32.340000000000003</v>
      </c>
      <c r="D33" s="3" t="s">
        <v>37</v>
      </c>
      <c r="E33" t="str">
        <f>VLOOKUP(D33,[1]tespag!$A$29:$B$51,2,FALSE)</f>
        <v>Pagamenti Salari, stipendi e oneri del personale</v>
      </c>
    </row>
    <row r="34" spans="1:5" x14ac:dyDescent="0.25">
      <c r="A34" s="2">
        <v>45538</v>
      </c>
      <c r="B34" s="3" t="s">
        <v>39</v>
      </c>
      <c r="C34" s="4">
        <v>-7.85</v>
      </c>
      <c r="D34" s="3" t="s">
        <v>37</v>
      </c>
      <c r="E34" t="str">
        <f>VLOOKUP(D34,[1]tespag!$A$29:$B$51,2,FALSE)</f>
        <v>Pagamenti Salari, stipendi e oneri del personale</v>
      </c>
    </row>
    <row r="35" spans="1:5" x14ac:dyDescent="0.25">
      <c r="A35" s="2">
        <v>45538</v>
      </c>
      <c r="B35" s="3" t="s">
        <v>40</v>
      </c>
      <c r="C35" s="4">
        <v>-15</v>
      </c>
      <c r="D35" s="3" t="s">
        <v>37</v>
      </c>
      <c r="E35" t="str">
        <f>VLOOKUP(D35,[1]tespag!$A$29:$B$51,2,FALSE)</f>
        <v>Pagamenti Salari, stipendi e oneri del personale</v>
      </c>
    </row>
    <row r="36" spans="1:5" x14ac:dyDescent="0.25">
      <c r="A36" s="2">
        <v>45538</v>
      </c>
      <c r="B36" s="3" t="s">
        <v>41</v>
      </c>
      <c r="C36" s="4">
        <v>-25</v>
      </c>
      <c r="D36" s="3" t="s">
        <v>37</v>
      </c>
      <c r="E36" t="str">
        <f>VLOOKUP(D36,[1]tespag!$A$29:$B$51,2,FALSE)</f>
        <v>Pagamenti Salari, stipendi e oneri del personale</v>
      </c>
    </row>
    <row r="37" spans="1:5" x14ac:dyDescent="0.25">
      <c r="A37" s="2">
        <v>45538</v>
      </c>
      <c r="B37" s="3" t="s">
        <v>42</v>
      </c>
      <c r="C37" s="4">
        <v>-8.4600000000000009</v>
      </c>
      <c r="D37" s="3" t="s">
        <v>6</v>
      </c>
      <c r="E37" t="str">
        <f>VLOOKUP(D37,[1]tespag!$A$29:$B$51,2,FALSE)</f>
        <v>Pagamenti Spese di gestione</v>
      </c>
    </row>
    <row r="38" spans="1:5" x14ac:dyDescent="0.25">
      <c r="A38" s="2">
        <v>45538</v>
      </c>
      <c r="B38" s="3" t="s">
        <v>43</v>
      </c>
      <c r="C38" s="4">
        <v>-8.4600000000000009</v>
      </c>
      <c r="D38" s="3" t="s">
        <v>6</v>
      </c>
      <c r="E38" t="str">
        <f>VLOOKUP(D38,[1]tespag!$A$29:$B$51,2,FALSE)</f>
        <v>Pagamenti Spese di gestione</v>
      </c>
    </row>
    <row r="39" spans="1:5" x14ac:dyDescent="0.25">
      <c r="A39" s="2">
        <v>45538</v>
      </c>
      <c r="B39" s="3" t="s">
        <v>44</v>
      </c>
      <c r="C39" s="4">
        <v>-1.5</v>
      </c>
      <c r="D39" s="3" t="s">
        <v>10</v>
      </c>
      <c r="E39" t="str">
        <f>VLOOKUP(D39,[1]tespag!$A$29:$B$51,2,FALSE)</f>
        <v>Pagamenti Spese bancarie e postali</v>
      </c>
    </row>
    <row r="40" spans="1:5" x14ac:dyDescent="0.25">
      <c r="A40" s="2">
        <v>45538</v>
      </c>
      <c r="B40" s="3" t="s">
        <v>45</v>
      </c>
      <c r="C40" s="4">
        <v>-0.6</v>
      </c>
      <c r="D40" s="3" t="s">
        <v>10</v>
      </c>
      <c r="E40" t="str">
        <f>VLOOKUP(D40,[1]tespag!$A$29:$B$51,2,FALSE)</f>
        <v>Pagamenti Spese bancarie e postali</v>
      </c>
    </row>
    <row r="41" spans="1:5" x14ac:dyDescent="0.25">
      <c r="A41" s="2">
        <v>45538</v>
      </c>
      <c r="B41" s="3" t="s">
        <v>46</v>
      </c>
      <c r="C41" s="4">
        <v>-0.3</v>
      </c>
      <c r="D41" s="3" t="s">
        <v>10</v>
      </c>
      <c r="E41" t="str">
        <f>VLOOKUP(D41,[1]tespag!$A$29:$B$51,2,FALSE)</f>
        <v>Pagamenti Spese bancarie e postali</v>
      </c>
    </row>
    <row r="42" spans="1:5" x14ac:dyDescent="0.25">
      <c r="A42" s="2">
        <v>45538</v>
      </c>
      <c r="B42" s="3" t="s">
        <v>47</v>
      </c>
      <c r="C42" s="4">
        <v>-1.1499999999999999</v>
      </c>
      <c r="D42" s="3" t="s">
        <v>10</v>
      </c>
      <c r="E42" t="str">
        <f>VLOOKUP(D42,[1]tespag!$A$29:$B$51,2,FALSE)</f>
        <v>Pagamenti Spese bancarie e postali</v>
      </c>
    </row>
    <row r="43" spans="1:5" x14ac:dyDescent="0.25">
      <c r="A43" s="2">
        <v>45538</v>
      </c>
      <c r="B43" s="3" t="s">
        <v>48</v>
      </c>
      <c r="C43" s="4">
        <v>-1.32</v>
      </c>
      <c r="D43" s="3" t="s">
        <v>10</v>
      </c>
      <c r="E43" t="str">
        <f>VLOOKUP(D43,[1]tespag!$A$29:$B$51,2,FALSE)</f>
        <v>Pagamenti Spese bancarie e postali</v>
      </c>
    </row>
    <row r="44" spans="1:5" x14ac:dyDescent="0.25">
      <c r="A44" s="2">
        <v>45538</v>
      </c>
      <c r="B44" s="3" t="s">
        <v>49</v>
      </c>
      <c r="C44" s="4">
        <v>-7.37</v>
      </c>
      <c r="D44" s="3" t="s">
        <v>10</v>
      </c>
      <c r="E44" t="str">
        <f>VLOOKUP(D44,[1]tespag!$A$29:$B$51,2,FALSE)</f>
        <v>Pagamenti Spese bancarie e postali</v>
      </c>
    </row>
    <row r="45" spans="1:5" x14ac:dyDescent="0.25">
      <c r="A45" s="2">
        <v>45538</v>
      </c>
      <c r="B45" s="3" t="s">
        <v>50</v>
      </c>
      <c r="C45" s="4">
        <v>-9.9</v>
      </c>
      <c r="D45" s="3" t="s">
        <v>10</v>
      </c>
      <c r="E45" t="str">
        <f>VLOOKUP(D45,[1]tespag!$A$29:$B$51,2,FALSE)</f>
        <v>Pagamenti Spese bancarie e postali</v>
      </c>
    </row>
    <row r="46" spans="1:5" x14ac:dyDescent="0.25">
      <c r="A46" s="2">
        <v>45538</v>
      </c>
      <c r="B46" s="3" t="s">
        <v>51</v>
      </c>
      <c r="C46" s="4">
        <v>-14.9</v>
      </c>
      <c r="D46" s="3" t="s">
        <v>10</v>
      </c>
      <c r="E46" t="str">
        <f>VLOOKUP(D46,[1]tespag!$A$29:$B$51,2,FALSE)</f>
        <v>Pagamenti Spese bancarie e postali</v>
      </c>
    </row>
    <row r="47" spans="1:5" x14ac:dyDescent="0.25">
      <c r="A47" s="2">
        <v>45538</v>
      </c>
      <c r="B47" s="3" t="s">
        <v>52</v>
      </c>
      <c r="C47" s="4">
        <v>29225.5</v>
      </c>
      <c r="D47" s="3" t="s">
        <v>53</v>
      </c>
      <c r="E47" t="str">
        <f>VLOOKUP(D47,[1]tespag!$A$29:$B$51,2,FALSE)</f>
        <v>Pagamenti Debiti vs Comuni (canoni conc., ristoro mutui)</v>
      </c>
    </row>
    <row r="48" spans="1:5" x14ac:dyDescent="0.25">
      <c r="A48" s="2">
        <v>45539</v>
      </c>
      <c r="B48" s="3" t="s">
        <v>54</v>
      </c>
      <c r="C48" s="4">
        <v>-82580.160000000003</v>
      </c>
      <c r="D48" s="3" t="s">
        <v>19</v>
      </c>
      <c r="E48" t="str">
        <f>VLOOKUP(D48,[1]tespag!$A$29:$B$51,2,FALSE)</f>
        <v>Pagamenti Fornitori c/investimenti - S.a.l.</v>
      </c>
    </row>
    <row r="49" spans="1:5" x14ac:dyDescent="0.25">
      <c r="A49" s="2">
        <v>45539</v>
      </c>
      <c r="B49" s="3" t="s">
        <v>55</v>
      </c>
      <c r="C49" s="4">
        <v>-0.25</v>
      </c>
      <c r="D49" s="3" t="s">
        <v>10</v>
      </c>
      <c r="E49" t="str">
        <f>VLOOKUP(D49,[1]tespag!$A$29:$B$51,2,FALSE)</f>
        <v>Pagamenti Spese bancarie e postali</v>
      </c>
    </row>
    <row r="50" spans="1:5" x14ac:dyDescent="0.25">
      <c r="A50" s="2">
        <v>45539</v>
      </c>
      <c r="B50" s="3" t="s">
        <v>56</v>
      </c>
      <c r="C50" s="4">
        <v>-0.5</v>
      </c>
      <c r="D50" s="3" t="s">
        <v>10</v>
      </c>
      <c r="E50" t="str">
        <f>VLOOKUP(D50,[1]tespag!$A$29:$B$51,2,FALSE)</f>
        <v>Pagamenti Spese bancarie e postali</v>
      </c>
    </row>
    <row r="51" spans="1:5" x14ac:dyDescent="0.25">
      <c r="A51" s="2">
        <v>45539</v>
      </c>
      <c r="B51" s="3" t="s">
        <v>57</v>
      </c>
      <c r="C51" s="4">
        <v>-15600</v>
      </c>
      <c r="D51" s="3" t="s">
        <v>18</v>
      </c>
      <c r="E51" t="str">
        <f>VLOOKUP(D51,[1]tespag!$A$29:$B$51,2,FALSE)</f>
        <v>Pagamenti Fornitori c/gestione</v>
      </c>
    </row>
    <row r="52" spans="1:5" x14ac:dyDescent="0.25">
      <c r="A52" s="2">
        <v>45539</v>
      </c>
      <c r="B52" s="3" t="s">
        <v>58</v>
      </c>
      <c r="C52" s="4">
        <v>-1600</v>
      </c>
      <c r="D52" s="3" t="s">
        <v>59</v>
      </c>
      <c r="E52" t="str">
        <f>VLOOKUP(D52,[1]tespag!$A$29:$B$51,2,FALSE)</f>
        <v>Pagamenti affitti passivi</v>
      </c>
    </row>
    <row r="53" spans="1:5" x14ac:dyDescent="0.25">
      <c r="A53" s="2">
        <v>45539</v>
      </c>
      <c r="B53" s="3" t="s">
        <v>60</v>
      </c>
      <c r="C53" s="4">
        <v>-15</v>
      </c>
      <c r="D53" s="3" t="s">
        <v>10</v>
      </c>
      <c r="E53" t="str">
        <f>VLOOKUP(D53,[1]tespag!$A$29:$B$51,2,FALSE)</f>
        <v>Pagamenti Spese bancarie e postali</v>
      </c>
    </row>
    <row r="54" spans="1:5" x14ac:dyDescent="0.25">
      <c r="A54" s="2">
        <v>45539</v>
      </c>
      <c r="B54" s="3" t="s">
        <v>61</v>
      </c>
      <c r="C54" s="4">
        <v>-15</v>
      </c>
      <c r="D54" s="3" t="s">
        <v>10</v>
      </c>
      <c r="E54" t="str">
        <f>VLOOKUP(D54,[1]tespag!$A$29:$B$51,2,FALSE)</f>
        <v>Pagamenti Spese bancarie e postali</v>
      </c>
    </row>
    <row r="55" spans="1:5" x14ac:dyDescent="0.25">
      <c r="A55" s="2">
        <v>45539</v>
      </c>
      <c r="B55" s="3" t="s">
        <v>62</v>
      </c>
      <c r="C55" s="4">
        <v>-3.6</v>
      </c>
      <c r="D55" s="3" t="s">
        <v>10</v>
      </c>
      <c r="E55" t="str">
        <f>VLOOKUP(D55,[1]tespag!$A$29:$B$51,2,FALSE)</f>
        <v>Pagamenti Spese bancarie e postali</v>
      </c>
    </row>
    <row r="56" spans="1:5" x14ac:dyDescent="0.25">
      <c r="A56" s="2">
        <v>45539</v>
      </c>
      <c r="B56" s="3" t="s">
        <v>63</v>
      </c>
      <c r="C56" s="4">
        <v>-0.6</v>
      </c>
      <c r="D56" s="3" t="s">
        <v>10</v>
      </c>
      <c r="E56" t="str">
        <f>VLOOKUP(D56,[1]tespag!$A$29:$B$51,2,FALSE)</f>
        <v>Pagamenti Spese bancarie e postali</v>
      </c>
    </row>
    <row r="57" spans="1:5" x14ac:dyDescent="0.25">
      <c r="A57" s="2">
        <v>45539</v>
      </c>
      <c r="B57" s="3" t="s">
        <v>64</v>
      </c>
      <c r="C57" s="4">
        <v>-0.3</v>
      </c>
      <c r="D57" s="3" t="s">
        <v>10</v>
      </c>
      <c r="E57" t="str">
        <f>VLOOKUP(D57,[1]tespag!$A$29:$B$51,2,FALSE)</f>
        <v>Pagamenti Spese bancarie e postali</v>
      </c>
    </row>
    <row r="58" spans="1:5" x14ac:dyDescent="0.25">
      <c r="A58" s="2">
        <v>45539</v>
      </c>
      <c r="B58" s="3" t="s">
        <v>65</v>
      </c>
      <c r="C58" s="4">
        <v>-0.3</v>
      </c>
      <c r="D58" s="3" t="s">
        <v>10</v>
      </c>
      <c r="E58" t="str">
        <f>VLOOKUP(D58,[1]tespag!$A$29:$B$51,2,FALSE)</f>
        <v>Pagamenti Spese bancarie e postali</v>
      </c>
    </row>
    <row r="59" spans="1:5" x14ac:dyDescent="0.25">
      <c r="A59" s="2">
        <v>45539</v>
      </c>
      <c r="B59" s="3" t="s">
        <v>66</v>
      </c>
      <c r="C59" s="4">
        <v>-65</v>
      </c>
      <c r="D59" s="3" t="s">
        <v>6</v>
      </c>
      <c r="E59" t="str">
        <f>VLOOKUP(D59,[1]tespag!$A$29:$B$51,2,FALSE)</f>
        <v>Pagamenti Spese di gestione</v>
      </c>
    </row>
    <row r="60" spans="1:5" x14ac:dyDescent="0.25">
      <c r="A60" s="2">
        <v>45539</v>
      </c>
      <c r="B60" s="3" t="s">
        <v>67</v>
      </c>
      <c r="C60" s="4">
        <v>-65</v>
      </c>
      <c r="D60" s="3" t="s">
        <v>6</v>
      </c>
      <c r="E60" t="str">
        <f>VLOOKUP(D60,[1]tespag!$A$29:$B$51,2,FALSE)</f>
        <v>Pagamenti Spese di gestione</v>
      </c>
    </row>
    <row r="61" spans="1:5" x14ac:dyDescent="0.25">
      <c r="A61" s="2">
        <v>45539</v>
      </c>
      <c r="B61" s="3" t="s">
        <v>68</v>
      </c>
      <c r="C61" s="4">
        <v>-1.5</v>
      </c>
      <c r="D61" s="3" t="s">
        <v>10</v>
      </c>
      <c r="E61" t="str">
        <f>VLOOKUP(D61,[1]tespag!$A$29:$B$51,2,FALSE)</f>
        <v>Pagamenti Spese bancarie e postali</v>
      </c>
    </row>
    <row r="62" spans="1:5" x14ac:dyDescent="0.25">
      <c r="A62" s="2">
        <v>45539</v>
      </c>
      <c r="B62" s="3" t="s">
        <v>69</v>
      </c>
      <c r="C62" s="4">
        <v>-1.5</v>
      </c>
      <c r="D62" s="3" t="s">
        <v>10</v>
      </c>
      <c r="E62" t="str">
        <f>VLOOKUP(D62,[1]tespag!$A$29:$B$51,2,FALSE)</f>
        <v>Pagamenti Spese bancarie e postali</v>
      </c>
    </row>
    <row r="63" spans="1:5" x14ac:dyDescent="0.25">
      <c r="A63" s="2">
        <v>45539</v>
      </c>
      <c r="B63" s="3" t="s">
        <v>70</v>
      </c>
      <c r="C63" s="4">
        <v>500.79</v>
      </c>
      <c r="D63" s="3" t="s">
        <v>37</v>
      </c>
      <c r="E63" t="str">
        <f>VLOOKUP(D63,[1]tespag!$A$29:$B$51,2,FALSE)</f>
        <v>Pagamenti Salari, stipendi e oneri del personale</v>
      </c>
    </row>
    <row r="64" spans="1:5" x14ac:dyDescent="0.25">
      <c r="A64" s="2">
        <v>45539</v>
      </c>
      <c r="B64" s="3" t="s">
        <v>71</v>
      </c>
      <c r="C64" s="4">
        <v>400</v>
      </c>
      <c r="D64" s="3" t="s">
        <v>37</v>
      </c>
      <c r="E64" t="str">
        <f>VLOOKUP(D64,[1]tespag!$A$29:$B$51,2,FALSE)</f>
        <v>Pagamenti Salari, stipendi e oneri del personale</v>
      </c>
    </row>
    <row r="65" spans="1:5" x14ac:dyDescent="0.25">
      <c r="A65" s="2">
        <v>45540</v>
      </c>
      <c r="B65" s="3" t="s">
        <v>72</v>
      </c>
      <c r="C65" s="4">
        <v>-1.8</v>
      </c>
      <c r="D65" s="3" t="s">
        <v>10</v>
      </c>
      <c r="E65" t="str">
        <f>VLOOKUP(D65,[1]tespag!$A$29:$B$51,2,FALSE)</f>
        <v>Pagamenti Spese bancarie e postali</v>
      </c>
    </row>
    <row r="66" spans="1:5" x14ac:dyDescent="0.25">
      <c r="A66" s="2">
        <v>45540</v>
      </c>
      <c r="B66" s="3" t="s">
        <v>73</v>
      </c>
      <c r="C66" s="4">
        <v>-0.6</v>
      </c>
      <c r="D66" s="3" t="s">
        <v>10</v>
      </c>
      <c r="E66" t="str">
        <f>VLOOKUP(D66,[1]tespag!$A$29:$B$51,2,FALSE)</f>
        <v>Pagamenti Spese bancarie e postali</v>
      </c>
    </row>
    <row r="67" spans="1:5" x14ac:dyDescent="0.25">
      <c r="A67" s="2">
        <v>45540</v>
      </c>
      <c r="B67" s="3" t="s">
        <v>74</v>
      </c>
      <c r="C67" s="4">
        <v>-0.3</v>
      </c>
      <c r="D67" s="3" t="s">
        <v>10</v>
      </c>
      <c r="E67" t="str">
        <f>VLOOKUP(D67,[1]tespag!$A$29:$B$51,2,FALSE)</f>
        <v>Pagamenti Spese bancarie e postali</v>
      </c>
    </row>
    <row r="68" spans="1:5" x14ac:dyDescent="0.25">
      <c r="A68" s="2">
        <v>45540</v>
      </c>
      <c r="B68" s="3" t="s">
        <v>75</v>
      </c>
      <c r="C68" s="4">
        <v>-0.3</v>
      </c>
      <c r="D68" s="3" t="s">
        <v>10</v>
      </c>
      <c r="E68" t="str">
        <f>VLOOKUP(D68,[1]tespag!$A$29:$B$51,2,FALSE)</f>
        <v>Pagamenti Spese bancarie e postali</v>
      </c>
    </row>
    <row r="69" spans="1:5" x14ac:dyDescent="0.25">
      <c r="A69" s="2">
        <v>45541</v>
      </c>
      <c r="B69" s="3" t="s">
        <v>76</v>
      </c>
      <c r="C69" s="4">
        <v>-0.34</v>
      </c>
      <c r="D69" s="3" t="s">
        <v>10</v>
      </c>
      <c r="E69" t="str">
        <f>VLOOKUP(D69,[1]tespag!$A$29:$B$51,2,FALSE)</f>
        <v>Pagamenti Spese bancarie e postali</v>
      </c>
    </row>
    <row r="70" spans="1:5" x14ac:dyDescent="0.25">
      <c r="A70" s="2">
        <v>45541</v>
      </c>
      <c r="B70" s="3" t="s">
        <v>77</v>
      </c>
      <c r="C70" s="4">
        <v>-1.2</v>
      </c>
      <c r="D70" s="3" t="s">
        <v>10</v>
      </c>
      <c r="E70" t="str">
        <f>VLOOKUP(D70,[1]tespag!$A$29:$B$51,2,FALSE)</f>
        <v>Pagamenti Spese bancarie e postali</v>
      </c>
    </row>
    <row r="71" spans="1:5" x14ac:dyDescent="0.25">
      <c r="A71" s="2">
        <v>45541</v>
      </c>
      <c r="B71" s="3" t="s">
        <v>78</v>
      </c>
      <c r="C71" s="4">
        <v>-0.9</v>
      </c>
      <c r="D71" s="3" t="s">
        <v>10</v>
      </c>
      <c r="E71" t="str">
        <f>VLOOKUP(D71,[1]tespag!$A$29:$B$51,2,FALSE)</f>
        <v>Pagamenti Spese bancarie e postali</v>
      </c>
    </row>
    <row r="72" spans="1:5" x14ac:dyDescent="0.25">
      <c r="A72" s="2">
        <v>45541</v>
      </c>
      <c r="B72" s="3" t="s">
        <v>79</v>
      </c>
      <c r="C72" s="4">
        <v>-0.3</v>
      </c>
      <c r="D72" s="3" t="s">
        <v>10</v>
      </c>
      <c r="E72" t="str">
        <f>VLOOKUP(D72,[1]tespag!$A$29:$B$51,2,FALSE)</f>
        <v>Pagamenti Spese bancarie e postali</v>
      </c>
    </row>
    <row r="73" spans="1:5" x14ac:dyDescent="0.25">
      <c r="A73" s="2">
        <v>45541</v>
      </c>
      <c r="B73" s="3" t="s">
        <v>80</v>
      </c>
      <c r="C73" s="4">
        <v>-0.9</v>
      </c>
      <c r="D73" s="3" t="s">
        <v>10</v>
      </c>
      <c r="E73" t="str">
        <f>VLOOKUP(D73,[1]tespag!$A$29:$B$51,2,FALSE)</f>
        <v>Pagamenti Spese bancarie e postali</v>
      </c>
    </row>
    <row r="74" spans="1:5" x14ac:dyDescent="0.25">
      <c r="A74" s="2">
        <v>45541</v>
      </c>
      <c r="B74" s="3" t="s">
        <v>81</v>
      </c>
      <c r="C74" s="4">
        <v>-0.45</v>
      </c>
      <c r="D74" s="3" t="s">
        <v>10</v>
      </c>
      <c r="E74" t="str">
        <f>VLOOKUP(D74,[1]tespag!$A$29:$B$51,2,FALSE)</f>
        <v>Pagamenti Spese bancarie e postali</v>
      </c>
    </row>
    <row r="75" spans="1:5" x14ac:dyDescent="0.25">
      <c r="A75" s="2">
        <v>45541</v>
      </c>
      <c r="B75" s="3" t="s">
        <v>82</v>
      </c>
      <c r="C75" s="4">
        <v>-2114.12</v>
      </c>
      <c r="D75" s="3" t="s">
        <v>34</v>
      </c>
      <c r="E75" t="str">
        <f>VLOOKUP(D75,[1]tespag!$A$29:$B$51,2,FALSE)</f>
        <v>Pagamenti Utenze</v>
      </c>
    </row>
    <row r="76" spans="1:5" x14ac:dyDescent="0.25">
      <c r="A76" s="2">
        <v>45542</v>
      </c>
      <c r="B76" s="3" t="s">
        <v>83</v>
      </c>
      <c r="C76" s="4">
        <v>-1.5</v>
      </c>
      <c r="D76" s="3" t="s">
        <v>10</v>
      </c>
      <c r="E76" t="str">
        <f>VLOOKUP(D76,[1]tespag!$A$29:$B$51,2,FALSE)</f>
        <v>Pagamenti Spese bancarie e postali</v>
      </c>
    </row>
    <row r="77" spans="1:5" x14ac:dyDescent="0.25">
      <c r="A77" s="2">
        <v>45542</v>
      </c>
      <c r="B77" s="3" t="s">
        <v>84</v>
      </c>
      <c r="C77" s="4">
        <v>-0.3</v>
      </c>
      <c r="D77" s="3" t="s">
        <v>10</v>
      </c>
      <c r="E77" t="str">
        <f>VLOOKUP(D77,[1]tespag!$A$29:$B$51,2,FALSE)</f>
        <v>Pagamenti Spese bancarie e postali</v>
      </c>
    </row>
    <row r="78" spans="1:5" x14ac:dyDescent="0.25">
      <c r="A78" s="2">
        <v>45544</v>
      </c>
      <c r="B78" s="3" t="s">
        <v>85</v>
      </c>
      <c r="C78" s="4">
        <v>-16</v>
      </c>
      <c r="D78" s="3" t="s">
        <v>6</v>
      </c>
      <c r="E78" t="str">
        <f>VLOOKUP(D78,[1]tespag!$A$29:$B$51,2,FALSE)</f>
        <v>Pagamenti Spese di gestione</v>
      </c>
    </row>
    <row r="79" spans="1:5" x14ac:dyDescent="0.25">
      <c r="A79" s="2">
        <v>45544</v>
      </c>
      <c r="B79" s="3" t="s">
        <v>86</v>
      </c>
      <c r="C79" s="4">
        <v>-0.3</v>
      </c>
      <c r="D79" s="3" t="s">
        <v>10</v>
      </c>
      <c r="E79" t="str">
        <f>VLOOKUP(D79,[1]tespag!$A$29:$B$51,2,FALSE)</f>
        <v>Pagamenti Spese bancarie e postali</v>
      </c>
    </row>
    <row r="80" spans="1:5" x14ac:dyDescent="0.25">
      <c r="A80" s="2">
        <v>45544</v>
      </c>
      <c r="B80" s="3" t="s">
        <v>87</v>
      </c>
      <c r="C80" s="4">
        <v>-12384.82</v>
      </c>
      <c r="D80" s="3" t="s">
        <v>88</v>
      </c>
      <c r="E80" t="str">
        <f>VLOOKUP(D80,[1]tespag!$A$29:$B$51,2,FALSE)</f>
        <v>Pagamenti Interessi passivi finanziamenti M/L termine</v>
      </c>
    </row>
    <row r="81" spans="1:5" x14ac:dyDescent="0.25">
      <c r="A81" s="2">
        <v>45544</v>
      </c>
      <c r="B81" s="3" t="s">
        <v>89</v>
      </c>
      <c r="C81" s="4">
        <v>-39285.71</v>
      </c>
      <c r="D81" s="3" t="s">
        <v>90</v>
      </c>
      <c r="E81" t="str">
        <f>VLOOKUP(D81,[1]tespag!$A$29:$B$51,2,FALSE)</f>
        <v>Pagamenti Rimborso quote capitali finanziam M/L termine</v>
      </c>
    </row>
    <row r="82" spans="1:5" x14ac:dyDescent="0.25">
      <c r="A82" s="2">
        <v>45544</v>
      </c>
      <c r="B82" s="3" t="s">
        <v>91</v>
      </c>
      <c r="C82" s="4">
        <v>-0.3</v>
      </c>
      <c r="D82" s="3" t="s">
        <v>10</v>
      </c>
      <c r="E82" t="str">
        <f>VLOOKUP(D82,[1]tespag!$A$29:$B$51,2,FALSE)</f>
        <v>Pagamenti Spese bancarie e postali</v>
      </c>
    </row>
    <row r="83" spans="1:5" x14ac:dyDescent="0.25">
      <c r="A83" s="2">
        <v>45544</v>
      </c>
      <c r="B83" s="3" t="s">
        <v>92</v>
      </c>
      <c r="C83" s="4">
        <v>-15288.62</v>
      </c>
      <c r="D83" s="3" t="s">
        <v>59</v>
      </c>
      <c r="E83" t="str">
        <f>VLOOKUP(D83,[1]tespag!$A$29:$B$51,2,FALSE)</f>
        <v>Pagamenti affitti passivi</v>
      </c>
    </row>
    <row r="84" spans="1:5" x14ac:dyDescent="0.25">
      <c r="A84" s="2">
        <v>45544</v>
      </c>
      <c r="B84" s="3" t="s">
        <v>93</v>
      </c>
      <c r="C84" s="4">
        <v>-2.4</v>
      </c>
      <c r="D84" s="3" t="s">
        <v>10</v>
      </c>
      <c r="E84" t="str">
        <f>VLOOKUP(D84,[1]tespag!$A$29:$B$51,2,FALSE)</f>
        <v>Pagamenti Spese bancarie e postali</v>
      </c>
    </row>
    <row r="85" spans="1:5" x14ac:dyDescent="0.25">
      <c r="A85" s="2">
        <v>45544</v>
      </c>
      <c r="B85" s="3" t="s">
        <v>94</v>
      </c>
      <c r="C85" s="4">
        <v>-162.99</v>
      </c>
      <c r="D85" s="3" t="s">
        <v>34</v>
      </c>
      <c r="E85" t="str">
        <f>VLOOKUP(D85,[1]tespag!$A$29:$B$51,2,FALSE)</f>
        <v>Pagamenti Utenze</v>
      </c>
    </row>
    <row r="86" spans="1:5" x14ac:dyDescent="0.25">
      <c r="A86" s="2">
        <v>45544</v>
      </c>
      <c r="B86" s="3" t="s">
        <v>95</v>
      </c>
      <c r="C86" s="4">
        <v>-558.49</v>
      </c>
      <c r="D86" s="3" t="s">
        <v>34</v>
      </c>
      <c r="E86" t="str">
        <f>VLOOKUP(D86,[1]tespag!$A$29:$B$51,2,FALSE)</f>
        <v>Pagamenti Utenze</v>
      </c>
    </row>
    <row r="87" spans="1:5" x14ac:dyDescent="0.25">
      <c r="A87" s="2">
        <v>45544</v>
      </c>
      <c r="B87" s="3" t="s">
        <v>96</v>
      </c>
      <c r="C87" s="4">
        <v>-99.31</v>
      </c>
      <c r="D87" s="3" t="s">
        <v>34</v>
      </c>
      <c r="E87" t="str">
        <f>VLOOKUP(D87,[1]tespag!$A$29:$B$51,2,FALSE)</f>
        <v>Pagamenti Utenze</v>
      </c>
    </row>
    <row r="88" spans="1:5" x14ac:dyDescent="0.25">
      <c r="A88" s="2">
        <v>45544</v>
      </c>
      <c r="B88" s="3" t="s">
        <v>97</v>
      </c>
      <c r="C88" s="4">
        <v>-380.94</v>
      </c>
      <c r="D88" s="3" t="s">
        <v>34</v>
      </c>
      <c r="E88" t="str">
        <f>VLOOKUP(D88,[1]tespag!$A$29:$B$51,2,FALSE)</f>
        <v>Pagamenti Utenze</v>
      </c>
    </row>
    <row r="89" spans="1:5" x14ac:dyDescent="0.25">
      <c r="A89" s="2">
        <v>45544</v>
      </c>
      <c r="B89" s="3" t="s">
        <v>98</v>
      </c>
      <c r="C89" s="4">
        <v>-94.24</v>
      </c>
      <c r="D89" s="3" t="s">
        <v>34</v>
      </c>
      <c r="E89" t="str">
        <f>VLOOKUP(D89,[1]tespag!$A$29:$B$51,2,FALSE)</f>
        <v>Pagamenti Utenze</v>
      </c>
    </row>
    <row r="90" spans="1:5" x14ac:dyDescent="0.25">
      <c r="A90" s="2">
        <v>45544</v>
      </c>
      <c r="B90" s="3" t="s">
        <v>99</v>
      </c>
      <c r="C90" s="4">
        <v>-149.69999999999999</v>
      </c>
      <c r="D90" s="3" t="s">
        <v>34</v>
      </c>
      <c r="E90" t="str">
        <f>VLOOKUP(D90,[1]tespag!$A$29:$B$51,2,FALSE)</f>
        <v>Pagamenti Utenze</v>
      </c>
    </row>
    <row r="91" spans="1:5" x14ac:dyDescent="0.25">
      <c r="A91" s="2">
        <v>45544</v>
      </c>
      <c r="B91" s="3" t="s">
        <v>100</v>
      </c>
      <c r="C91" s="4">
        <v>-105.22</v>
      </c>
      <c r="D91" s="3" t="s">
        <v>34</v>
      </c>
      <c r="E91" t="str">
        <f>VLOOKUP(D91,[1]tespag!$A$29:$B$51,2,FALSE)</f>
        <v>Pagamenti Utenze</v>
      </c>
    </row>
    <row r="92" spans="1:5" x14ac:dyDescent="0.25">
      <c r="A92" s="2">
        <v>45544</v>
      </c>
      <c r="B92" s="3" t="s">
        <v>101</v>
      </c>
      <c r="C92" s="4">
        <v>-191.1</v>
      </c>
      <c r="D92" s="3" t="s">
        <v>34</v>
      </c>
      <c r="E92" t="str">
        <f>VLOOKUP(D92,[1]tespag!$A$29:$B$51,2,FALSE)</f>
        <v>Pagamenti Utenze</v>
      </c>
    </row>
    <row r="93" spans="1:5" x14ac:dyDescent="0.25">
      <c r="A93" s="2">
        <v>45544</v>
      </c>
      <c r="B93" s="3" t="s">
        <v>102</v>
      </c>
      <c r="C93" s="4">
        <v>-454.11</v>
      </c>
      <c r="D93" s="3" t="s">
        <v>34</v>
      </c>
      <c r="E93" t="str">
        <f>VLOOKUP(D93,[1]tespag!$A$29:$B$51,2,FALSE)</f>
        <v>Pagamenti Utenze</v>
      </c>
    </row>
    <row r="94" spans="1:5" x14ac:dyDescent="0.25">
      <c r="A94" s="2">
        <v>45544</v>
      </c>
      <c r="B94" s="3" t="s">
        <v>103</v>
      </c>
      <c r="C94" s="4">
        <v>-85.5</v>
      </c>
      <c r="D94" s="3" t="s">
        <v>34</v>
      </c>
      <c r="E94" t="str">
        <f>VLOOKUP(D94,[1]tespag!$A$29:$B$51,2,FALSE)</f>
        <v>Pagamenti Utenze</v>
      </c>
    </row>
    <row r="95" spans="1:5" x14ac:dyDescent="0.25">
      <c r="A95" s="2">
        <v>45544</v>
      </c>
      <c r="B95" s="3" t="s">
        <v>104</v>
      </c>
      <c r="C95" s="4">
        <v>-558</v>
      </c>
      <c r="D95" s="3" t="s">
        <v>105</v>
      </c>
      <c r="E95" t="str">
        <f>VLOOKUP(D95,[1]tespag!$A$29:$B$51,2,FALSE)</f>
        <v>Pagamenti Compensi amm.ri, sindaci e prestazioni occasionali</v>
      </c>
    </row>
    <row r="96" spans="1:5" x14ac:dyDescent="0.25">
      <c r="A96" s="2">
        <v>45544</v>
      </c>
      <c r="B96" s="3" t="s">
        <v>106</v>
      </c>
      <c r="C96" s="4">
        <v>-354330.23</v>
      </c>
      <c r="D96" s="3" t="s">
        <v>37</v>
      </c>
      <c r="E96" t="str">
        <f>VLOOKUP(D96,[1]tespag!$A$29:$B$51,2,FALSE)</f>
        <v>Pagamenti Salari, stipendi e oneri del personale</v>
      </c>
    </row>
    <row r="97" spans="1:5" x14ac:dyDescent="0.25">
      <c r="A97" s="2">
        <v>45544</v>
      </c>
      <c r="B97" s="3" t="s">
        <v>107</v>
      </c>
      <c r="C97" s="4">
        <v>-62090</v>
      </c>
      <c r="D97" s="3" t="s">
        <v>37</v>
      </c>
      <c r="E97" t="str">
        <f>VLOOKUP(D97,[1]tespag!$A$29:$B$51,2,FALSE)</f>
        <v>Pagamenti Salari, stipendi e oneri del personale</v>
      </c>
    </row>
    <row r="98" spans="1:5" x14ac:dyDescent="0.25">
      <c r="A98" s="2">
        <v>45545</v>
      </c>
      <c r="B98" s="3" t="s">
        <v>108</v>
      </c>
      <c r="C98" s="4">
        <v>-0.3</v>
      </c>
      <c r="D98" s="3" t="s">
        <v>10</v>
      </c>
      <c r="E98" t="str">
        <f>VLOOKUP(D98,[1]tespag!$A$29:$B$51,2,FALSE)</f>
        <v>Pagamenti Spese bancarie e postali</v>
      </c>
    </row>
    <row r="99" spans="1:5" x14ac:dyDescent="0.25">
      <c r="A99" s="2">
        <v>45545</v>
      </c>
      <c r="B99" s="3" t="s">
        <v>109</v>
      </c>
      <c r="C99" s="4">
        <v>-0.6</v>
      </c>
      <c r="D99" s="3" t="s">
        <v>10</v>
      </c>
      <c r="E99" t="str">
        <f>VLOOKUP(D99,[1]tespag!$A$29:$B$51,2,FALSE)</f>
        <v>Pagamenti Spese bancarie e postali</v>
      </c>
    </row>
    <row r="100" spans="1:5" x14ac:dyDescent="0.25">
      <c r="A100" s="2">
        <v>45545</v>
      </c>
      <c r="B100" s="3" t="s">
        <v>110</v>
      </c>
      <c r="C100" s="4">
        <v>-0.75</v>
      </c>
      <c r="D100" s="3" t="s">
        <v>10</v>
      </c>
      <c r="E100" t="str">
        <f>VLOOKUP(D100,[1]tespag!$A$29:$B$51,2,FALSE)</f>
        <v>Pagamenti Spese bancarie e postali</v>
      </c>
    </row>
    <row r="101" spans="1:5" x14ac:dyDescent="0.25">
      <c r="A101" s="2">
        <v>45545</v>
      </c>
      <c r="B101" s="3" t="s">
        <v>111</v>
      </c>
      <c r="C101" s="4">
        <v>-3457.54</v>
      </c>
      <c r="D101" s="3" t="s">
        <v>59</v>
      </c>
      <c r="E101" t="str">
        <f>VLOOKUP(D101,[1]tespag!$A$29:$B$51,2,FALSE)</f>
        <v>Pagamenti affitti passivi</v>
      </c>
    </row>
    <row r="102" spans="1:5" x14ac:dyDescent="0.25">
      <c r="A102" s="2">
        <v>45545</v>
      </c>
      <c r="B102" s="3" t="s">
        <v>112</v>
      </c>
      <c r="C102" s="4">
        <v>-7469.96</v>
      </c>
      <c r="D102" s="3" t="s">
        <v>6</v>
      </c>
      <c r="E102" t="str">
        <f>VLOOKUP(D102,[1]tespag!$A$29:$B$51,2,FALSE)</f>
        <v>Pagamenti Spese di gestione</v>
      </c>
    </row>
    <row r="103" spans="1:5" x14ac:dyDescent="0.25">
      <c r="A103" s="2">
        <v>45545</v>
      </c>
      <c r="B103" s="3" t="s">
        <v>113</v>
      </c>
      <c r="C103" s="4">
        <v>-74.87</v>
      </c>
      <c r="D103" s="3" t="s">
        <v>34</v>
      </c>
      <c r="E103" t="str">
        <f>VLOOKUP(D103,[1]tespag!$A$29:$B$51,2,FALSE)</f>
        <v>Pagamenti Utenze</v>
      </c>
    </row>
    <row r="104" spans="1:5" x14ac:dyDescent="0.25">
      <c r="A104" s="2">
        <v>45546</v>
      </c>
      <c r="B104" s="3" t="s">
        <v>114</v>
      </c>
      <c r="C104" s="4">
        <v>-136</v>
      </c>
      <c r="D104" s="3" t="s">
        <v>6</v>
      </c>
      <c r="E104" t="str">
        <f>VLOOKUP(D104,[1]tespag!$A$29:$B$51,2,FALSE)</f>
        <v>Pagamenti Spese di gestione</v>
      </c>
    </row>
    <row r="105" spans="1:5" x14ac:dyDescent="0.25">
      <c r="A105" s="2">
        <v>45546</v>
      </c>
      <c r="B105" s="3" t="s">
        <v>115</v>
      </c>
      <c r="C105" s="4">
        <v>-0.6</v>
      </c>
      <c r="D105" s="3" t="s">
        <v>10</v>
      </c>
      <c r="E105" t="str">
        <f>VLOOKUP(D105,[1]tespag!$A$29:$B$51,2,FALSE)</f>
        <v>Pagamenti Spese bancarie e postali</v>
      </c>
    </row>
    <row r="106" spans="1:5" x14ac:dyDescent="0.25">
      <c r="A106" s="2">
        <v>45546</v>
      </c>
      <c r="B106" s="3" t="s">
        <v>116</v>
      </c>
      <c r="C106" s="4">
        <v>-0.6</v>
      </c>
      <c r="D106" s="3" t="s">
        <v>10</v>
      </c>
      <c r="E106" t="str">
        <f>VLOOKUP(D106,[1]tespag!$A$29:$B$51,2,FALSE)</f>
        <v>Pagamenti Spese bancarie e postali</v>
      </c>
    </row>
    <row r="107" spans="1:5" x14ac:dyDescent="0.25">
      <c r="A107" s="2">
        <v>45546</v>
      </c>
      <c r="B107" s="3" t="s">
        <v>117</v>
      </c>
      <c r="C107" s="4">
        <v>-1.2</v>
      </c>
      <c r="D107" s="3" t="s">
        <v>10</v>
      </c>
      <c r="E107" t="str">
        <f>VLOOKUP(D107,[1]tespag!$A$29:$B$51,2,FALSE)</f>
        <v>Pagamenti Spese bancarie e postali</v>
      </c>
    </row>
    <row r="108" spans="1:5" x14ac:dyDescent="0.25">
      <c r="A108" s="2">
        <v>45546</v>
      </c>
      <c r="B108" s="3" t="s">
        <v>118</v>
      </c>
      <c r="C108" s="4">
        <v>-0.6</v>
      </c>
      <c r="D108" s="3" t="s">
        <v>10</v>
      </c>
      <c r="E108" t="str">
        <f>VLOOKUP(D108,[1]tespag!$A$29:$B$51,2,FALSE)</f>
        <v>Pagamenti Spese bancarie e postali</v>
      </c>
    </row>
    <row r="109" spans="1:5" x14ac:dyDescent="0.25">
      <c r="A109" s="2">
        <v>45546</v>
      </c>
      <c r="B109" s="3" t="s">
        <v>119</v>
      </c>
      <c r="C109" s="4">
        <v>-122</v>
      </c>
      <c r="D109" s="3" t="s">
        <v>34</v>
      </c>
      <c r="E109" t="str">
        <f>VLOOKUP(D109,[1]tespag!$A$29:$B$51,2,FALSE)</f>
        <v>Pagamenti Utenze</v>
      </c>
    </row>
    <row r="110" spans="1:5" x14ac:dyDescent="0.25">
      <c r="A110" s="2">
        <v>45546</v>
      </c>
      <c r="B110" s="3" t="s">
        <v>119</v>
      </c>
      <c r="C110" s="4">
        <v>-4569.6000000000004</v>
      </c>
      <c r="D110" s="3" t="s">
        <v>18</v>
      </c>
      <c r="E110" t="str">
        <f>VLOOKUP(D110,[1]tespag!$A$29:$B$51,2,FALSE)</f>
        <v>Pagamenti Fornitori c/gestione</v>
      </c>
    </row>
    <row r="111" spans="1:5" x14ac:dyDescent="0.25">
      <c r="A111" s="2">
        <v>45546</v>
      </c>
      <c r="B111" s="3" t="s">
        <v>120</v>
      </c>
      <c r="C111" s="4">
        <v>-65</v>
      </c>
      <c r="D111" s="3" t="s">
        <v>6</v>
      </c>
      <c r="E111" t="str">
        <f>VLOOKUP(D111,[1]tespag!$A$29:$B$51,2,FALSE)</f>
        <v>Pagamenti Spese di gestione</v>
      </c>
    </row>
    <row r="112" spans="1:5" x14ac:dyDescent="0.25">
      <c r="A112" s="2">
        <v>45546</v>
      </c>
      <c r="B112" s="3" t="s">
        <v>121</v>
      </c>
      <c r="C112" s="4">
        <v>-1.5</v>
      </c>
      <c r="D112" s="3" t="s">
        <v>10</v>
      </c>
      <c r="E112" t="str">
        <f>VLOOKUP(D112,[1]tespag!$A$29:$B$51,2,FALSE)</f>
        <v>Pagamenti Spese bancarie e postali</v>
      </c>
    </row>
    <row r="113" spans="1:5" x14ac:dyDescent="0.25">
      <c r="A113" s="2">
        <v>45546</v>
      </c>
      <c r="B113" s="3" t="s">
        <v>122</v>
      </c>
      <c r="C113" s="4">
        <v>-14.22</v>
      </c>
      <c r="D113" s="3" t="s">
        <v>6</v>
      </c>
      <c r="E113" t="str">
        <f>VLOOKUP(D113,[1]tespag!$A$29:$B$51,2,FALSE)</f>
        <v>Pagamenti Spese di gestione</v>
      </c>
    </row>
    <row r="114" spans="1:5" x14ac:dyDescent="0.25">
      <c r="A114" s="2">
        <v>45546</v>
      </c>
      <c r="B114" s="3" t="s">
        <v>123</v>
      </c>
      <c r="C114" s="4">
        <v>-0.86</v>
      </c>
      <c r="D114" s="3" t="s">
        <v>6</v>
      </c>
      <c r="E114" t="str">
        <f>VLOOKUP(D114,[1]tespag!$A$29:$B$51,2,FALSE)</f>
        <v>Pagamenti Spese di gestione</v>
      </c>
    </row>
    <row r="115" spans="1:5" x14ac:dyDescent="0.25">
      <c r="A115" s="2">
        <v>45546</v>
      </c>
      <c r="B115" s="3" t="s">
        <v>124</v>
      </c>
      <c r="C115" s="4">
        <v>-22.58</v>
      </c>
      <c r="D115" s="3" t="s">
        <v>6</v>
      </c>
      <c r="E115" t="str">
        <f>VLOOKUP(D115,[1]tespag!$A$29:$B$51,2,FALSE)</f>
        <v>Pagamenti Spese di gestione</v>
      </c>
    </row>
    <row r="116" spans="1:5" x14ac:dyDescent="0.25">
      <c r="A116" s="2">
        <v>45546</v>
      </c>
      <c r="B116" s="3" t="s">
        <v>125</v>
      </c>
      <c r="C116" s="4">
        <v>-79.09</v>
      </c>
      <c r="D116" s="3" t="s">
        <v>6</v>
      </c>
      <c r="E116" t="str">
        <f>VLOOKUP(D116,[1]tespag!$A$29:$B$51,2,FALSE)</f>
        <v>Pagamenti Spese di gestione</v>
      </c>
    </row>
    <row r="117" spans="1:5" x14ac:dyDescent="0.25">
      <c r="A117" s="2">
        <v>45546</v>
      </c>
      <c r="B117" s="3" t="s">
        <v>126</v>
      </c>
      <c r="C117" s="4">
        <v>-15</v>
      </c>
      <c r="D117" s="3" t="s">
        <v>6</v>
      </c>
      <c r="E117" t="str">
        <f>VLOOKUP(D117,[1]tespag!$A$29:$B$51,2,FALSE)</f>
        <v>Pagamenti Spese di gestione</v>
      </c>
    </row>
    <row r="118" spans="1:5" x14ac:dyDescent="0.25">
      <c r="A118" s="2">
        <v>45546</v>
      </c>
      <c r="B118" s="3" t="s">
        <v>127</v>
      </c>
      <c r="C118" s="4">
        <v>-278.7</v>
      </c>
      <c r="D118" s="3" t="s">
        <v>34</v>
      </c>
      <c r="E118" t="str">
        <f>VLOOKUP(D118,[1]tespag!$A$29:$B$51,2,FALSE)</f>
        <v>Pagamenti Utenze</v>
      </c>
    </row>
    <row r="119" spans="1:5" x14ac:dyDescent="0.25">
      <c r="A119" s="2">
        <v>45547</v>
      </c>
      <c r="B119" s="3" t="s">
        <v>128</v>
      </c>
      <c r="C119" s="4">
        <v>-12.2</v>
      </c>
      <c r="D119" s="3" t="s">
        <v>37</v>
      </c>
      <c r="E119" t="str">
        <f>VLOOKUP(D119,[1]tespag!$A$29:$B$51,2,FALSE)</f>
        <v>Pagamenti Salari, stipendi e oneri del personale</v>
      </c>
    </row>
    <row r="120" spans="1:5" x14ac:dyDescent="0.25">
      <c r="A120" s="2">
        <v>45547</v>
      </c>
      <c r="B120" s="3" t="s">
        <v>129</v>
      </c>
      <c r="C120" s="4">
        <v>-0.35</v>
      </c>
      <c r="D120" s="3" t="s">
        <v>10</v>
      </c>
      <c r="E120" t="str">
        <f>VLOOKUP(D120,[1]tespag!$A$29:$B$51,2,FALSE)</f>
        <v>Pagamenti Spese bancarie e postali</v>
      </c>
    </row>
    <row r="121" spans="1:5" x14ac:dyDescent="0.25">
      <c r="A121" s="2">
        <v>45547</v>
      </c>
      <c r="B121" s="3" t="s">
        <v>130</v>
      </c>
      <c r="C121" s="4">
        <v>-0.7</v>
      </c>
      <c r="D121" s="3" t="s">
        <v>10</v>
      </c>
      <c r="E121" t="str">
        <f>VLOOKUP(D121,[1]tespag!$A$29:$B$51,2,FALSE)</f>
        <v>Pagamenti Spese bancarie e postali</v>
      </c>
    </row>
    <row r="122" spans="1:5" x14ac:dyDescent="0.25">
      <c r="A122" s="2">
        <v>45547</v>
      </c>
      <c r="B122" s="3" t="s">
        <v>131</v>
      </c>
      <c r="C122" s="4">
        <v>-0.25</v>
      </c>
      <c r="D122" s="3" t="s">
        <v>10</v>
      </c>
      <c r="E122" t="str">
        <f>VLOOKUP(D122,[1]tespag!$A$29:$B$51,2,FALSE)</f>
        <v>Pagamenti Spese bancarie e postali</v>
      </c>
    </row>
    <row r="123" spans="1:5" x14ac:dyDescent="0.25">
      <c r="A123" s="2">
        <v>45547</v>
      </c>
      <c r="B123" s="3" t="s">
        <v>132</v>
      </c>
      <c r="C123" s="4">
        <v>-0.25</v>
      </c>
      <c r="D123" s="3" t="s">
        <v>10</v>
      </c>
      <c r="E123" t="str">
        <f>VLOOKUP(D123,[1]tespag!$A$29:$B$51,2,FALSE)</f>
        <v>Pagamenti Spese bancarie e postali</v>
      </c>
    </row>
    <row r="124" spans="1:5" x14ac:dyDescent="0.25">
      <c r="A124" s="2">
        <v>45547</v>
      </c>
      <c r="B124" s="3" t="s">
        <v>133</v>
      </c>
      <c r="C124" s="4">
        <v>-20.46</v>
      </c>
      <c r="D124" s="3" t="s">
        <v>34</v>
      </c>
      <c r="E124" t="str">
        <f>VLOOKUP(D124,[1]tespag!$A$29:$B$51,2,FALSE)</f>
        <v>Pagamenti Utenze</v>
      </c>
    </row>
    <row r="125" spans="1:5" x14ac:dyDescent="0.25">
      <c r="A125" s="2">
        <v>45547</v>
      </c>
      <c r="B125" s="3" t="s">
        <v>133</v>
      </c>
      <c r="C125" s="4">
        <v>-50714.69</v>
      </c>
      <c r="D125" s="3" t="s">
        <v>18</v>
      </c>
      <c r="E125" t="str">
        <f>VLOOKUP(D125,[1]tespag!$A$29:$B$51,2,FALSE)</f>
        <v>Pagamenti Fornitori c/gestione</v>
      </c>
    </row>
    <row r="126" spans="1:5" x14ac:dyDescent="0.25">
      <c r="A126" s="2">
        <v>45547</v>
      </c>
      <c r="B126" s="3" t="s">
        <v>134</v>
      </c>
      <c r="C126" s="4">
        <v>-0.9</v>
      </c>
      <c r="D126" s="3" t="s">
        <v>10</v>
      </c>
      <c r="E126" t="str">
        <f>VLOOKUP(D126,[1]tespag!$A$29:$B$51,2,FALSE)</f>
        <v>Pagamenti Spese bancarie e postali</v>
      </c>
    </row>
    <row r="127" spans="1:5" x14ac:dyDescent="0.25">
      <c r="A127" s="2">
        <v>45547</v>
      </c>
      <c r="B127" s="3" t="s">
        <v>135</v>
      </c>
      <c r="C127" s="4">
        <v>-0.6</v>
      </c>
      <c r="D127" s="3" t="s">
        <v>10</v>
      </c>
      <c r="E127" t="str">
        <f>VLOOKUP(D127,[1]tespag!$A$29:$B$51,2,FALSE)</f>
        <v>Pagamenti Spese bancarie e postali</v>
      </c>
    </row>
    <row r="128" spans="1:5" x14ac:dyDescent="0.25">
      <c r="A128" s="2">
        <v>45547</v>
      </c>
      <c r="B128" s="3" t="s">
        <v>136</v>
      </c>
      <c r="C128" s="4">
        <v>-0.3</v>
      </c>
      <c r="D128" s="3" t="s">
        <v>10</v>
      </c>
      <c r="E128" t="str">
        <f>VLOOKUP(D128,[1]tespag!$A$29:$B$51,2,FALSE)</f>
        <v>Pagamenti Spese bancarie e postali</v>
      </c>
    </row>
    <row r="129" spans="1:5" x14ac:dyDescent="0.25">
      <c r="A129" s="2">
        <v>45547</v>
      </c>
      <c r="B129" s="3" t="s">
        <v>137</v>
      </c>
      <c r="C129" s="4">
        <v>-3</v>
      </c>
      <c r="D129" s="3" t="s">
        <v>10</v>
      </c>
      <c r="E129" t="str">
        <f>VLOOKUP(D129,[1]tespag!$A$29:$B$51,2,FALSE)</f>
        <v>Pagamenti Spese bancarie e postali</v>
      </c>
    </row>
    <row r="130" spans="1:5" x14ac:dyDescent="0.25">
      <c r="A130" s="2">
        <v>45547</v>
      </c>
      <c r="B130" s="3" t="s">
        <v>138</v>
      </c>
      <c r="C130" s="4">
        <v>-0.25</v>
      </c>
      <c r="D130" s="3" t="s">
        <v>10</v>
      </c>
      <c r="E130" t="str">
        <f>VLOOKUP(D130,[1]tespag!$A$29:$B$51,2,FALSE)</f>
        <v>Pagamenti Spese bancarie e postali</v>
      </c>
    </row>
    <row r="131" spans="1:5" x14ac:dyDescent="0.25">
      <c r="A131" s="2">
        <v>45547</v>
      </c>
      <c r="B131" s="3" t="s">
        <v>139</v>
      </c>
      <c r="C131" s="4">
        <v>-166530.89000000001</v>
      </c>
      <c r="D131" s="3" t="s">
        <v>19</v>
      </c>
      <c r="E131" t="str">
        <f>VLOOKUP(D131,[1]tespag!$A$29:$B$51,2,FALSE)</f>
        <v>Pagamenti Fornitori c/investimenti - S.a.l.</v>
      </c>
    </row>
    <row r="132" spans="1:5" x14ac:dyDescent="0.25">
      <c r="A132" s="2">
        <v>45547</v>
      </c>
      <c r="B132" s="3" t="s">
        <v>140</v>
      </c>
      <c r="C132" s="4">
        <v>-0.48</v>
      </c>
      <c r="D132" s="3" t="s">
        <v>10</v>
      </c>
      <c r="E132" t="str">
        <f>VLOOKUP(D132,[1]tespag!$A$29:$B$51,2,FALSE)</f>
        <v>Pagamenti Spese bancarie e postali</v>
      </c>
    </row>
    <row r="133" spans="1:5" x14ac:dyDescent="0.25">
      <c r="A133" s="2">
        <v>45547</v>
      </c>
      <c r="B133" s="3" t="s">
        <v>141</v>
      </c>
      <c r="C133" s="4">
        <v>-0.6</v>
      </c>
      <c r="D133" s="3" t="s">
        <v>10</v>
      </c>
      <c r="E133" t="str">
        <f>VLOOKUP(D133,[1]tespag!$A$29:$B$51,2,FALSE)</f>
        <v>Pagamenti Spese bancarie e postali</v>
      </c>
    </row>
    <row r="134" spans="1:5" x14ac:dyDescent="0.25">
      <c r="A134" s="2">
        <v>45547</v>
      </c>
      <c r="B134" s="3" t="s">
        <v>142</v>
      </c>
      <c r="C134" s="4">
        <v>-168.13</v>
      </c>
      <c r="D134" s="3" t="s">
        <v>18</v>
      </c>
      <c r="E134" t="str">
        <f>VLOOKUP(D134,[1]tespag!$A$29:$B$51,2,FALSE)</f>
        <v>Pagamenti Fornitori c/gestione</v>
      </c>
    </row>
    <row r="135" spans="1:5" x14ac:dyDescent="0.25">
      <c r="A135" s="2">
        <v>45547</v>
      </c>
      <c r="B135" s="3" t="s">
        <v>142</v>
      </c>
      <c r="C135" s="4">
        <v>-1377.46</v>
      </c>
      <c r="D135" s="3" t="s">
        <v>18</v>
      </c>
      <c r="E135" t="str">
        <f>VLOOKUP(D135,[1]tespag!$A$29:$B$51,2,FALSE)</f>
        <v>Pagamenti Fornitori c/gestione</v>
      </c>
    </row>
    <row r="136" spans="1:5" x14ac:dyDescent="0.25">
      <c r="A136" s="2">
        <v>45547</v>
      </c>
      <c r="B136" s="3" t="s">
        <v>142</v>
      </c>
      <c r="C136" s="4">
        <v>-4649.47</v>
      </c>
      <c r="D136" s="3" t="s">
        <v>18</v>
      </c>
      <c r="E136" t="str">
        <f>VLOOKUP(D136,[1]tespag!$A$29:$B$51,2,FALSE)</f>
        <v>Pagamenti Fornitori c/gestione</v>
      </c>
    </row>
    <row r="137" spans="1:5" x14ac:dyDescent="0.25">
      <c r="A137" s="2">
        <v>45547</v>
      </c>
      <c r="B137" s="3" t="s">
        <v>142</v>
      </c>
      <c r="C137" s="4">
        <v>-129.34</v>
      </c>
      <c r="D137" s="3" t="s">
        <v>18</v>
      </c>
      <c r="E137" t="str">
        <f>VLOOKUP(D137,[1]tespag!$A$29:$B$51,2,FALSE)</f>
        <v>Pagamenti Fornitori c/gestione</v>
      </c>
    </row>
    <row r="138" spans="1:5" x14ac:dyDescent="0.25">
      <c r="A138" s="2">
        <v>45547</v>
      </c>
      <c r="B138" s="3" t="s">
        <v>143</v>
      </c>
      <c r="C138" s="4">
        <v>-349.88</v>
      </c>
      <c r="D138" s="3" t="s">
        <v>144</v>
      </c>
      <c r="E138" t="str">
        <f>VLOOKUP(D138,[1]tespag!$A$29:$B$51,2,FALSE)</f>
        <v>Pagamenti Assicuraz autom/autov, varie e Oneri fideiussori</v>
      </c>
    </row>
    <row r="139" spans="1:5" x14ac:dyDescent="0.25">
      <c r="A139" s="2">
        <v>45547</v>
      </c>
      <c r="B139" s="3" t="s">
        <v>145</v>
      </c>
      <c r="C139" s="4">
        <v>-200</v>
      </c>
      <c r="D139" s="3" t="s">
        <v>6</v>
      </c>
      <c r="E139" t="str">
        <f>VLOOKUP(D139,[1]tespag!$A$29:$B$51,2,FALSE)</f>
        <v>Pagamenti Spese di gestione</v>
      </c>
    </row>
    <row r="140" spans="1:5" x14ac:dyDescent="0.25">
      <c r="A140" s="2">
        <v>45547</v>
      </c>
      <c r="B140" s="3" t="s">
        <v>146</v>
      </c>
      <c r="C140" s="4">
        <v>-0.8</v>
      </c>
      <c r="D140" s="3" t="s">
        <v>10</v>
      </c>
      <c r="E140" t="str">
        <f>VLOOKUP(D140,[1]tespag!$A$29:$B$51,2,FALSE)</f>
        <v>Pagamenti Spese bancarie e postali</v>
      </c>
    </row>
    <row r="141" spans="1:5" x14ac:dyDescent="0.25">
      <c r="A141" s="2">
        <v>45547</v>
      </c>
      <c r="B141" s="3" t="s">
        <v>147</v>
      </c>
      <c r="C141" s="4">
        <v>-2884.94</v>
      </c>
      <c r="D141" s="3" t="s">
        <v>18</v>
      </c>
      <c r="E141" t="str">
        <f>VLOOKUP(D141,[1]tespag!$A$29:$B$51,2,FALSE)</f>
        <v>Pagamenti Fornitori c/gestione</v>
      </c>
    </row>
    <row r="142" spans="1:5" x14ac:dyDescent="0.25">
      <c r="A142" s="2">
        <v>45547</v>
      </c>
      <c r="B142" s="3" t="s">
        <v>147</v>
      </c>
      <c r="C142" s="4">
        <v>-8615.83</v>
      </c>
      <c r="D142" s="3" t="s">
        <v>105</v>
      </c>
      <c r="E142" t="str">
        <f>VLOOKUP(D142,[1]tespag!$A$29:$B$51,2,FALSE)</f>
        <v>Pagamenti Compensi amm.ri, sindaci e prestazioni occasionali</v>
      </c>
    </row>
    <row r="143" spans="1:5" x14ac:dyDescent="0.25">
      <c r="A143" s="2">
        <v>45547</v>
      </c>
      <c r="B143" s="3" t="s">
        <v>147</v>
      </c>
      <c r="C143" s="4">
        <v>-28</v>
      </c>
      <c r="D143" s="3" t="s">
        <v>18</v>
      </c>
      <c r="E143" t="str">
        <f>VLOOKUP(D143,[1]tespag!$A$29:$B$51,2,FALSE)</f>
        <v>Pagamenti Fornitori c/gestione</v>
      </c>
    </row>
    <row r="144" spans="1:5" x14ac:dyDescent="0.25">
      <c r="A144" s="2">
        <v>45547</v>
      </c>
      <c r="B144" s="3" t="s">
        <v>147</v>
      </c>
      <c r="C144" s="4">
        <v>-29225.5</v>
      </c>
      <c r="D144" s="3" t="s">
        <v>53</v>
      </c>
      <c r="E144" t="str">
        <f>VLOOKUP(D144,[1]tespag!$A$29:$B$51,2,FALSE)</f>
        <v>Pagamenti Debiti vs Comuni (canoni conc., ristoro mutui)</v>
      </c>
    </row>
    <row r="145" spans="1:5" x14ac:dyDescent="0.25">
      <c r="A145" s="2">
        <v>45547</v>
      </c>
      <c r="B145" s="3" t="s">
        <v>148</v>
      </c>
      <c r="C145" s="4">
        <v>-200</v>
      </c>
      <c r="D145" s="3" t="s">
        <v>6</v>
      </c>
      <c r="E145" t="str">
        <f>VLOOKUP(D145,[1]tespag!$A$29:$B$51,2,FALSE)</f>
        <v>Pagamenti Spese di gestione</v>
      </c>
    </row>
    <row r="146" spans="1:5" x14ac:dyDescent="0.25">
      <c r="A146" s="2">
        <v>45547</v>
      </c>
      <c r="B146" s="3" t="s">
        <v>149</v>
      </c>
      <c r="C146" s="4">
        <v>33606.1</v>
      </c>
      <c r="D146" s="3" t="s">
        <v>34</v>
      </c>
      <c r="E146" t="str">
        <f>VLOOKUP(D146,[1]tespag!$A$29:$B$51,2,FALSE)</f>
        <v>Pagamenti Utenze</v>
      </c>
    </row>
    <row r="147" spans="1:5" x14ac:dyDescent="0.25">
      <c r="A147" s="2">
        <v>45548</v>
      </c>
      <c r="B147" s="3" t="s">
        <v>150</v>
      </c>
      <c r="C147" s="4">
        <v>-0.25</v>
      </c>
      <c r="D147" s="3" t="s">
        <v>10</v>
      </c>
      <c r="E147" t="str">
        <f>VLOOKUP(D147,[1]tespag!$A$29:$B$51,2,FALSE)</f>
        <v>Pagamenti Spese bancarie e postali</v>
      </c>
    </row>
    <row r="148" spans="1:5" x14ac:dyDescent="0.25">
      <c r="A148" s="2">
        <v>45548</v>
      </c>
      <c r="B148" s="3" t="s">
        <v>151</v>
      </c>
      <c r="C148" s="4">
        <v>-0.25</v>
      </c>
      <c r="D148" s="3" t="s">
        <v>10</v>
      </c>
      <c r="E148" t="str">
        <f>VLOOKUP(D148,[1]tespag!$A$29:$B$51,2,FALSE)</f>
        <v>Pagamenti Spese bancarie e postali</v>
      </c>
    </row>
    <row r="149" spans="1:5" x14ac:dyDescent="0.25">
      <c r="A149" s="2">
        <v>45548</v>
      </c>
      <c r="B149" s="3" t="s">
        <v>152</v>
      </c>
      <c r="C149" s="4">
        <v>-0.25</v>
      </c>
      <c r="D149" s="3" t="s">
        <v>10</v>
      </c>
      <c r="E149" t="str">
        <f>VLOOKUP(D149,[1]tespag!$A$29:$B$51,2,FALSE)</f>
        <v>Pagamenti Spese bancarie e postali</v>
      </c>
    </row>
    <row r="150" spans="1:5" x14ac:dyDescent="0.25">
      <c r="A150" s="2">
        <v>45548</v>
      </c>
      <c r="B150" s="3" t="s">
        <v>153</v>
      </c>
      <c r="C150" s="4">
        <v>-202.05</v>
      </c>
      <c r="D150" s="3" t="s">
        <v>18</v>
      </c>
      <c r="E150" t="str">
        <f>VLOOKUP(D150,[1]tespag!$A$29:$B$51,2,FALSE)</f>
        <v>Pagamenti Fornitori c/gestione</v>
      </c>
    </row>
    <row r="151" spans="1:5" x14ac:dyDescent="0.25">
      <c r="A151" s="2">
        <v>45548</v>
      </c>
      <c r="B151" s="3" t="s">
        <v>153</v>
      </c>
      <c r="C151" s="4">
        <v>-2007.26</v>
      </c>
      <c r="D151" s="3" t="s">
        <v>18</v>
      </c>
      <c r="E151" t="str">
        <f>VLOOKUP(D151,[1]tespag!$A$29:$B$51,2,FALSE)</f>
        <v>Pagamenti Fornitori c/gestione</v>
      </c>
    </row>
    <row r="152" spans="1:5" x14ac:dyDescent="0.25">
      <c r="A152" s="2">
        <v>45548</v>
      </c>
      <c r="B152" s="3" t="s">
        <v>153</v>
      </c>
      <c r="C152" s="4">
        <v>-1358.85</v>
      </c>
      <c r="D152" s="3" t="s">
        <v>18</v>
      </c>
      <c r="E152" t="str">
        <f>VLOOKUP(D152,[1]tespag!$A$29:$B$51,2,FALSE)</f>
        <v>Pagamenti Fornitori c/gestione</v>
      </c>
    </row>
    <row r="153" spans="1:5" x14ac:dyDescent="0.25">
      <c r="A153" s="2">
        <v>45548</v>
      </c>
      <c r="B153" s="3" t="s">
        <v>153</v>
      </c>
      <c r="C153" s="4">
        <v>-10881.25</v>
      </c>
      <c r="D153" s="3" t="s">
        <v>18</v>
      </c>
      <c r="E153" t="str">
        <f>VLOOKUP(D153,[1]tespag!$A$29:$B$51,2,FALSE)</f>
        <v>Pagamenti Fornitori c/gestione</v>
      </c>
    </row>
    <row r="154" spans="1:5" x14ac:dyDescent="0.25">
      <c r="A154" s="2">
        <v>45548</v>
      </c>
      <c r="B154" s="3" t="s">
        <v>153</v>
      </c>
      <c r="C154" s="4">
        <v>-39629.85</v>
      </c>
      <c r="D154" s="3" t="s">
        <v>18</v>
      </c>
      <c r="E154" t="str">
        <f>VLOOKUP(D154,[1]tespag!$A$29:$B$51,2,FALSE)</f>
        <v>Pagamenti Fornitori c/gestione</v>
      </c>
    </row>
    <row r="155" spans="1:5" x14ac:dyDescent="0.25">
      <c r="A155" s="2">
        <v>45548</v>
      </c>
      <c r="B155" s="3" t="s">
        <v>154</v>
      </c>
      <c r="C155" s="4">
        <v>-0.25</v>
      </c>
      <c r="D155" s="3" t="s">
        <v>10</v>
      </c>
      <c r="E155" t="str">
        <f>VLOOKUP(D155,[1]tespag!$A$29:$B$51,2,FALSE)</f>
        <v>Pagamenti Spese bancarie e postali</v>
      </c>
    </row>
    <row r="156" spans="1:5" x14ac:dyDescent="0.25">
      <c r="A156" s="2">
        <v>45548</v>
      </c>
      <c r="B156" s="3" t="s">
        <v>155</v>
      </c>
      <c r="C156" s="4">
        <v>-0.25</v>
      </c>
      <c r="D156" s="3" t="s">
        <v>10</v>
      </c>
      <c r="E156" t="str">
        <f>VLOOKUP(D156,[1]tespag!$A$29:$B$51,2,FALSE)</f>
        <v>Pagamenti Spese bancarie e postali</v>
      </c>
    </row>
    <row r="157" spans="1:5" x14ac:dyDescent="0.25">
      <c r="A157" s="2">
        <v>45548</v>
      </c>
      <c r="B157" s="3" t="s">
        <v>156</v>
      </c>
      <c r="C157" s="4">
        <v>-9229.66</v>
      </c>
      <c r="D157" s="3" t="s">
        <v>18</v>
      </c>
      <c r="E157" t="str">
        <f>VLOOKUP(D157,[1]tespag!$A$29:$B$51,2,FALSE)</f>
        <v>Pagamenti Fornitori c/gestione</v>
      </c>
    </row>
    <row r="158" spans="1:5" x14ac:dyDescent="0.25">
      <c r="A158" s="2">
        <v>45548</v>
      </c>
      <c r="B158" s="3" t="s">
        <v>156</v>
      </c>
      <c r="C158" s="4">
        <v>-88.77</v>
      </c>
      <c r="D158" s="3" t="s">
        <v>34</v>
      </c>
      <c r="E158" t="str">
        <f>VLOOKUP(D158,[1]tespag!$A$29:$B$51,2,FALSE)</f>
        <v>Pagamenti Utenze</v>
      </c>
    </row>
    <row r="159" spans="1:5" x14ac:dyDescent="0.25">
      <c r="A159" s="2">
        <v>45548</v>
      </c>
      <c r="B159" s="3" t="s">
        <v>156</v>
      </c>
      <c r="C159" s="4">
        <v>-90.98</v>
      </c>
      <c r="D159" s="3" t="s">
        <v>34</v>
      </c>
      <c r="E159" t="str">
        <f>VLOOKUP(D159,[1]tespag!$A$29:$B$51,2,FALSE)</f>
        <v>Pagamenti Utenze</v>
      </c>
    </row>
    <row r="160" spans="1:5" x14ac:dyDescent="0.25">
      <c r="A160" s="2">
        <v>45548</v>
      </c>
      <c r="B160" s="3" t="s">
        <v>156</v>
      </c>
      <c r="C160" s="4">
        <v>-17720.25</v>
      </c>
      <c r="D160" s="3" t="s">
        <v>34</v>
      </c>
      <c r="E160" t="str">
        <f>VLOOKUP(D160,[1]tespag!$A$29:$B$51,2,FALSE)</f>
        <v>Pagamenti Utenze</v>
      </c>
    </row>
    <row r="161" spans="1:5" x14ac:dyDescent="0.25">
      <c r="A161" s="2">
        <v>45548</v>
      </c>
      <c r="B161" s="3" t="s">
        <v>156</v>
      </c>
      <c r="C161" s="4">
        <v>-25517.34</v>
      </c>
      <c r="D161" s="3" t="s">
        <v>34</v>
      </c>
      <c r="E161" t="str">
        <f>VLOOKUP(D161,[1]tespag!$A$29:$B$51,2,FALSE)</f>
        <v>Pagamenti Utenze</v>
      </c>
    </row>
    <row r="162" spans="1:5" x14ac:dyDescent="0.25">
      <c r="A162" s="2">
        <v>45548</v>
      </c>
      <c r="B162" s="3" t="s">
        <v>156</v>
      </c>
      <c r="C162" s="4">
        <v>-1289.92</v>
      </c>
      <c r="D162" s="3" t="s">
        <v>34</v>
      </c>
      <c r="E162" t="str">
        <f>VLOOKUP(D162,[1]tespag!$A$29:$B$51,2,FALSE)</f>
        <v>Pagamenti Utenze</v>
      </c>
    </row>
    <row r="163" spans="1:5" x14ac:dyDescent="0.25">
      <c r="A163" s="2">
        <v>45548</v>
      </c>
      <c r="B163" s="3" t="s">
        <v>156</v>
      </c>
      <c r="C163" s="4">
        <v>-5155.5200000000004</v>
      </c>
      <c r="D163" s="3" t="s">
        <v>34</v>
      </c>
      <c r="E163" t="str">
        <f>VLOOKUP(D163,[1]tespag!$A$29:$B$51,2,FALSE)</f>
        <v>Pagamenti Utenze</v>
      </c>
    </row>
    <row r="164" spans="1:5" x14ac:dyDescent="0.25">
      <c r="A164" s="2">
        <v>45548</v>
      </c>
      <c r="B164" s="3" t="s">
        <v>156</v>
      </c>
      <c r="C164" s="4">
        <v>-13524</v>
      </c>
      <c r="D164" s="3" t="s">
        <v>34</v>
      </c>
      <c r="E164" t="str">
        <f>VLOOKUP(D164,[1]tespag!$A$29:$B$51,2,FALSE)</f>
        <v>Pagamenti Utenze</v>
      </c>
    </row>
    <row r="165" spans="1:5" x14ac:dyDescent="0.25">
      <c r="A165" s="2">
        <v>45548</v>
      </c>
      <c r="B165" s="3" t="s">
        <v>156</v>
      </c>
      <c r="C165" s="4">
        <v>-2379.63</v>
      </c>
      <c r="D165" s="3" t="s">
        <v>34</v>
      </c>
      <c r="E165" t="str">
        <f>VLOOKUP(D165,[1]tespag!$A$29:$B$51,2,FALSE)</f>
        <v>Pagamenti Utenze</v>
      </c>
    </row>
    <row r="166" spans="1:5" x14ac:dyDescent="0.25">
      <c r="A166" s="2">
        <v>45548</v>
      </c>
      <c r="B166" s="3" t="s">
        <v>156</v>
      </c>
      <c r="C166" s="4">
        <v>-21.03</v>
      </c>
      <c r="D166" s="3" t="s">
        <v>34</v>
      </c>
      <c r="E166" t="str">
        <f>VLOOKUP(D166,[1]tespag!$A$29:$B$51,2,FALSE)</f>
        <v>Pagamenti Utenze</v>
      </c>
    </row>
    <row r="167" spans="1:5" x14ac:dyDescent="0.25">
      <c r="A167" s="2">
        <v>45548</v>
      </c>
      <c r="B167" s="3" t="s">
        <v>156</v>
      </c>
      <c r="C167" s="4">
        <v>-1553.19</v>
      </c>
      <c r="D167" s="3" t="s">
        <v>34</v>
      </c>
      <c r="E167" t="str">
        <f>VLOOKUP(D167,[1]tespag!$A$29:$B$51,2,FALSE)</f>
        <v>Pagamenti Utenze</v>
      </c>
    </row>
    <row r="168" spans="1:5" x14ac:dyDescent="0.25">
      <c r="A168" s="2">
        <v>45548</v>
      </c>
      <c r="B168" s="3" t="s">
        <v>156</v>
      </c>
      <c r="C168" s="4">
        <v>-1624.27</v>
      </c>
      <c r="D168" s="3" t="s">
        <v>34</v>
      </c>
      <c r="E168" t="str">
        <f>VLOOKUP(D168,[1]tespag!$A$29:$B$51,2,FALSE)</f>
        <v>Pagamenti Utenze</v>
      </c>
    </row>
    <row r="169" spans="1:5" x14ac:dyDescent="0.25">
      <c r="A169" s="2">
        <v>45548</v>
      </c>
      <c r="B169" s="3" t="s">
        <v>157</v>
      </c>
      <c r="C169" s="4">
        <v>-1.8</v>
      </c>
      <c r="D169" s="3" t="s">
        <v>10</v>
      </c>
      <c r="E169" t="str">
        <f>VLOOKUP(D169,[1]tespag!$A$29:$B$51,2,FALSE)</f>
        <v>Pagamenti Spese bancarie e postali</v>
      </c>
    </row>
    <row r="170" spans="1:5" x14ac:dyDescent="0.25">
      <c r="A170" s="2">
        <v>45548</v>
      </c>
      <c r="B170" s="3" t="s">
        <v>158</v>
      </c>
      <c r="C170" s="4">
        <v>-0.3</v>
      </c>
      <c r="D170" s="3" t="s">
        <v>10</v>
      </c>
      <c r="E170" t="str">
        <f>VLOOKUP(D170,[1]tespag!$A$29:$B$51,2,FALSE)</f>
        <v>Pagamenti Spese bancarie e postali</v>
      </c>
    </row>
    <row r="171" spans="1:5" x14ac:dyDescent="0.25">
      <c r="A171" s="2">
        <v>45548</v>
      </c>
      <c r="B171" s="3" t="s">
        <v>159</v>
      </c>
      <c r="C171" s="4">
        <v>-1.2</v>
      </c>
      <c r="D171" s="3" t="s">
        <v>10</v>
      </c>
      <c r="E171" t="str">
        <f>VLOOKUP(D171,[1]tespag!$A$29:$B$51,2,FALSE)</f>
        <v>Pagamenti Spese bancarie e postali</v>
      </c>
    </row>
    <row r="172" spans="1:5" x14ac:dyDescent="0.25">
      <c r="A172" s="2">
        <v>45548</v>
      </c>
      <c r="B172" s="3" t="s">
        <v>160</v>
      </c>
      <c r="C172" s="4">
        <v>-13.44</v>
      </c>
      <c r="D172" s="3" t="s">
        <v>10</v>
      </c>
      <c r="E172" t="str">
        <f>VLOOKUP(D172,[1]tespag!$A$29:$B$51,2,FALSE)</f>
        <v>Pagamenti Spese bancarie e postali</v>
      </c>
    </row>
    <row r="173" spans="1:5" x14ac:dyDescent="0.25">
      <c r="A173" s="2">
        <v>45548</v>
      </c>
      <c r="B173" s="3" t="s">
        <v>161</v>
      </c>
      <c r="C173" s="4">
        <v>-2.16</v>
      </c>
      <c r="D173" s="3" t="s">
        <v>10</v>
      </c>
      <c r="E173" t="str">
        <f>VLOOKUP(D173,[1]tespag!$A$29:$B$51,2,FALSE)</f>
        <v>Pagamenti Spese bancarie e postali</v>
      </c>
    </row>
    <row r="174" spans="1:5" x14ac:dyDescent="0.25">
      <c r="A174" s="2">
        <v>45548</v>
      </c>
      <c r="B174" s="3" t="s">
        <v>162</v>
      </c>
      <c r="C174" s="4">
        <v>-52.55</v>
      </c>
      <c r="D174" s="3" t="s">
        <v>37</v>
      </c>
      <c r="E174" t="str">
        <f>VLOOKUP(D174,[1]tespag!$A$29:$B$51,2,FALSE)</f>
        <v>Pagamenti Salari, stipendi e oneri del personale</v>
      </c>
    </row>
    <row r="175" spans="1:5" x14ac:dyDescent="0.25">
      <c r="A175" s="2">
        <v>45548</v>
      </c>
      <c r="B175" s="3" t="s">
        <v>163</v>
      </c>
      <c r="C175" s="4">
        <v>-14</v>
      </c>
      <c r="D175" s="3" t="s">
        <v>6</v>
      </c>
      <c r="E175" t="str">
        <f>VLOOKUP(D175,[1]tespag!$A$29:$B$51,2,FALSE)</f>
        <v>Pagamenti Spese di gestione</v>
      </c>
    </row>
    <row r="176" spans="1:5" x14ac:dyDescent="0.25">
      <c r="A176" s="2">
        <v>45548</v>
      </c>
      <c r="B176" s="3" t="s">
        <v>164</v>
      </c>
      <c r="C176" s="4">
        <v>-14</v>
      </c>
      <c r="D176" s="3" t="s">
        <v>6</v>
      </c>
      <c r="E176" t="str">
        <f>VLOOKUP(D176,[1]tespag!$A$29:$B$51,2,FALSE)</f>
        <v>Pagamenti Spese di gestione</v>
      </c>
    </row>
    <row r="177" spans="1:5" x14ac:dyDescent="0.25">
      <c r="A177" s="2">
        <v>45548</v>
      </c>
      <c r="B177" s="3" t="s">
        <v>165</v>
      </c>
      <c r="C177" s="4">
        <v>-14</v>
      </c>
      <c r="D177" s="3" t="s">
        <v>37</v>
      </c>
      <c r="E177" t="str">
        <f>VLOOKUP(D177,[1]tespag!$A$29:$B$51,2,FALSE)</f>
        <v>Pagamenti Salari, stipendi e oneri del personale</v>
      </c>
    </row>
    <row r="178" spans="1:5" x14ac:dyDescent="0.25">
      <c r="A178" s="2">
        <v>45548</v>
      </c>
      <c r="B178" s="3" t="s">
        <v>166</v>
      </c>
      <c r="C178" s="4">
        <v>-4.8600000000000003</v>
      </c>
      <c r="D178" s="3" t="s">
        <v>10</v>
      </c>
      <c r="E178" t="str">
        <f>VLOOKUP(D178,[1]tespag!$A$29:$B$51,2,FALSE)</f>
        <v>Pagamenti Spese bancarie e postali</v>
      </c>
    </row>
    <row r="179" spans="1:5" x14ac:dyDescent="0.25">
      <c r="A179" s="2">
        <v>45548</v>
      </c>
      <c r="B179" s="3" t="s">
        <v>167</v>
      </c>
      <c r="C179" s="4">
        <v>-24.6</v>
      </c>
      <c r="D179" s="3" t="s">
        <v>10</v>
      </c>
      <c r="E179" t="str">
        <f>VLOOKUP(D179,[1]tespag!$A$29:$B$51,2,FALSE)</f>
        <v>Pagamenti Spese bancarie e postali</v>
      </c>
    </row>
    <row r="180" spans="1:5" x14ac:dyDescent="0.25">
      <c r="A180" s="2">
        <v>45548</v>
      </c>
      <c r="B180" s="3" t="s">
        <v>168</v>
      </c>
      <c r="C180" s="4">
        <v>-0.16</v>
      </c>
      <c r="D180" s="3" t="s">
        <v>10</v>
      </c>
      <c r="E180" t="str">
        <f>VLOOKUP(D180,[1]tespag!$A$29:$B$51,2,FALSE)</f>
        <v>Pagamenti Spese bancarie e postali</v>
      </c>
    </row>
    <row r="181" spans="1:5" x14ac:dyDescent="0.25">
      <c r="A181" s="2">
        <v>45548</v>
      </c>
      <c r="B181" s="3" t="s">
        <v>169</v>
      </c>
      <c r="C181" s="4">
        <v>-1.44</v>
      </c>
      <c r="D181" s="3" t="s">
        <v>10</v>
      </c>
      <c r="E181" t="str">
        <f>VLOOKUP(D181,[1]tespag!$A$29:$B$51,2,FALSE)</f>
        <v>Pagamenti Spese bancarie e postali</v>
      </c>
    </row>
    <row r="182" spans="1:5" x14ac:dyDescent="0.25">
      <c r="A182" s="2">
        <v>45549</v>
      </c>
      <c r="B182" s="3" t="s">
        <v>170</v>
      </c>
      <c r="C182" s="4">
        <v>-0.6</v>
      </c>
      <c r="D182" s="3" t="s">
        <v>10</v>
      </c>
      <c r="E182" t="str">
        <f>VLOOKUP(D182,[1]tespag!$A$29:$B$51,2,FALSE)</f>
        <v>Pagamenti Spese bancarie e postali</v>
      </c>
    </row>
    <row r="183" spans="1:5" x14ac:dyDescent="0.25">
      <c r="A183" s="2">
        <v>45549</v>
      </c>
      <c r="B183" s="3" t="s">
        <v>171</v>
      </c>
      <c r="C183" s="4">
        <v>-0.6</v>
      </c>
      <c r="D183" s="3" t="s">
        <v>10</v>
      </c>
      <c r="E183" t="str">
        <f>VLOOKUP(D183,[1]tespag!$A$29:$B$51,2,FALSE)</f>
        <v>Pagamenti Spese bancarie e postali</v>
      </c>
    </row>
    <row r="184" spans="1:5" x14ac:dyDescent="0.25">
      <c r="A184" s="2">
        <v>45549</v>
      </c>
      <c r="B184" s="3" t="s">
        <v>172</v>
      </c>
      <c r="C184" s="4">
        <v>-0.3</v>
      </c>
      <c r="D184" s="3" t="s">
        <v>10</v>
      </c>
      <c r="E184" t="str">
        <f>VLOOKUP(D184,[1]tespag!$A$29:$B$51,2,FALSE)</f>
        <v>Pagamenti Spese bancarie e postali</v>
      </c>
    </row>
    <row r="185" spans="1:5" x14ac:dyDescent="0.25">
      <c r="A185" s="2">
        <v>45549</v>
      </c>
      <c r="B185" s="3" t="s">
        <v>173</v>
      </c>
      <c r="C185" s="4">
        <v>-0.9</v>
      </c>
      <c r="D185" s="3" t="s">
        <v>10</v>
      </c>
      <c r="E185" t="str">
        <f>VLOOKUP(D185,[1]tespag!$A$29:$B$51,2,FALSE)</f>
        <v>Pagamenti Spese bancarie e postali</v>
      </c>
    </row>
    <row r="186" spans="1:5" x14ac:dyDescent="0.25">
      <c r="A186" s="2">
        <v>45551</v>
      </c>
      <c r="B186" s="3" t="s">
        <v>174</v>
      </c>
      <c r="C186" s="4">
        <v>-60.6</v>
      </c>
      <c r="D186" s="3" t="s">
        <v>6</v>
      </c>
      <c r="E186" t="str">
        <f>VLOOKUP(D186,[1]tespag!$A$29:$B$51,2,FALSE)</f>
        <v>Pagamenti Spese di gestione</v>
      </c>
    </row>
    <row r="187" spans="1:5" x14ac:dyDescent="0.25">
      <c r="A187" s="2">
        <v>45551</v>
      </c>
      <c r="B187" s="3" t="s">
        <v>175</v>
      </c>
      <c r="C187" s="4">
        <v>-10</v>
      </c>
      <c r="D187" s="3" t="s">
        <v>6</v>
      </c>
      <c r="E187" t="str">
        <f>VLOOKUP(D187,[1]tespag!$A$29:$B$51,2,FALSE)</f>
        <v>Pagamenti Spese di gestione</v>
      </c>
    </row>
    <row r="188" spans="1:5" x14ac:dyDescent="0.25">
      <c r="A188" s="2">
        <v>45551</v>
      </c>
      <c r="B188" s="3" t="s">
        <v>176</v>
      </c>
      <c r="C188" s="4">
        <v>-0.6</v>
      </c>
      <c r="D188" s="3" t="s">
        <v>10</v>
      </c>
      <c r="E188" t="str">
        <f>VLOOKUP(D188,[1]tespag!$A$29:$B$51,2,FALSE)</f>
        <v>Pagamenti Spese bancarie e postali</v>
      </c>
    </row>
    <row r="189" spans="1:5" x14ac:dyDescent="0.25">
      <c r="A189" s="2">
        <v>45551</v>
      </c>
      <c r="B189" s="3" t="s">
        <v>177</v>
      </c>
      <c r="C189" s="4">
        <v>-0.3</v>
      </c>
      <c r="D189" s="3" t="s">
        <v>10</v>
      </c>
      <c r="E189" t="str">
        <f>VLOOKUP(D189,[1]tespag!$A$29:$B$51,2,FALSE)</f>
        <v>Pagamenti Spese bancarie e postali</v>
      </c>
    </row>
    <row r="190" spans="1:5" x14ac:dyDescent="0.25">
      <c r="A190" s="2">
        <v>45551</v>
      </c>
      <c r="B190" s="3" t="s">
        <v>178</v>
      </c>
      <c r="C190" s="4">
        <v>-0.9</v>
      </c>
      <c r="D190" s="3" t="s">
        <v>10</v>
      </c>
      <c r="E190" t="str">
        <f>VLOOKUP(D190,[1]tespag!$A$29:$B$51,2,FALSE)</f>
        <v>Pagamenti Spese bancarie e postali</v>
      </c>
    </row>
    <row r="191" spans="1:5" x14ac:dyDescent="0.25">
      <c r="A191" s="2">
        <v>45551</v>
      </c>
      <c r="B191" s="3" t="s">
        <v>179</v>
      </c>
      <c r="C191" s="4">
        <v>-3603</v>
      </c>
      <c r="D191" s="3" t="s">
        <v>37</v>
      </c>
      <c r="E191" t="str">
        <f>VLOOKUP(D191,[1]tespag!$A$29:$B$51,2,FALSE)</f>
        <v>Pagamenti Salari, stipendi e oneri del personale</v>
      </c>
    </row>
    <row r="192" spans="1:5" x14ac:dyDescent="0.25">
      <c r="A192" s="2">
        <v>45551</v>
      </c>
      <c r="B192" s="3" t="s">
        <v>180</v>
      </c>
      <c r="C192" s="4">
        <v>-4998.08</v>
      </c>
      <c r="D192" s="3" t="s">
        <v>37</v>
      </c>
      <c r="E192" t="str">
        <f>VLOOKUP(D192,[1]tespag!$A$29:$B$51,2,FALSE)</f>
        <v>Pagamenti Salari, stipendi e oneri del personale</v>
      </c>
    </row>
    <row r="193" spans="1:5" x14ac:dyDescent="0.25">
      <c r="A193" s="2">
        <v>45551</v>
      </c>
      <c r="B193" s="3" t="s">
        <v>181</v>
      </c>
      <c r="C193" s="4">
        <v>-188594.49</v>
      </c>
      <c r="D193" s="3" t="s">
        <v>37</v>
      </c>
      <c r="E193" t="str">
        <f>VLOOKUP(D193,[1]tespag!$A$29:$B$51,2,FALSE)</f>
        <v>Pagamenti Salari, stipendi e oneri del personale</v>
      </c>
    </row>
    <row r="194" spans="1:5" x14ac:dyDescent="0.25">
      <c r="A194" s="2">
        <v>45551</v>
      </c>
      <c r="B194" s="3" t="s">
        <v>182</v>
      </c>
      <c r="C194" s="4">
        <v>-17680.509999999998</v>
      </c>
      <c r="D194" s="3" t="s">
        <v>37</v>
      </c>
      <c r="E194" t="str">
        <f>VLOOKUP(D194,[1]tespag!$A$29:$B$51,2,FALSE)</f>
        <v>Pagamenti Salari, stipendi e oneri del personale</v>
      </c>
    </row>
    <row r="195" spans="1:5" x14ac:dyDescent="0.25">
      <c r="A195" s="2">
        <v>45551</v>
      </c>
      <c r="B195" s="3" t="s">
        <v>183</v>
      </c>
      <c r="C195" s="4">
        <v>-11238.47</v>
      </c>
      <c r="D195" s="3" t="s">
        <v>37</v>
      </c>
      <c r="E195" t="str">
        <f>VLOOKUP(D195,[1]tespag!$A$29:$B$51,2,FALSE)</f>
        <v>Pagamenti Salari, stipendi e oneri del personale</v>
      </c>
    </row>
    <row r="196" spans="1:5" x14ac:dyDescent="0.25">
      <c r="A196" s="2">
        <v>45551</v>
      </c>
      <c r="B196" s="3" t="s">
        <v>184</v>
      </c>
      <c r="C196" s="4">
        <v>-31474.99</v>
      </c>
      <c r="D196" s="3" t="s">
        <v>37</v>
      </c>
      <c r="E196" t="str">
        <f>VLOOKUP(D196,[1]tespag!$A$29:$B$51,2,FALSE)</f>
        <v>Pagamenti Salari, stipendi e oneri del personale</v>
      </c>
    </row>
    <row r="197" spans="1:5" x14ac:dyDescent="0.25">
      <c r="A197" s="2">
        <v>45551</v>
      </c>
      <c r="B197" s="3" t="s">
        <v>185</v>
      </c>
      <c r="C197" s="4">
        <v>-40826.870000000003</v>
      </c>
      <c r="D197" s="3" t="s">
        <v>30</v>
      </c>
      <c r="E197" t="str">
        <f>VLOOKUP(D197,[1]tespag!$A$29:$B$51,2,FALSE)</f>
        <v>Pagamenti Pagamento Imposte</v>
      </c>
    </row>
    <row r="198" spans="1:5" x14ac:dyDescent="0.25">
      <c r="A198" s="2">
        <v>45551</v>
      </c>
      <c r="B198" s="3" t="s">
        <v>186</v>
      </c>
      <c r="C198" s="4">
        <v>-90035.17</v>
      </c>
      <c r="D198" s="3" t="s">
        <v>30</v>
      </c>
      <c r="E198" t="str">
        <f>VLOOKUP(D198,[1]tespag!$A$29:$B$51,2,FALSE)</f>
        <v>Pagamenti Pagamento Imposte</v>
      </c>
    </row>
    <row r="199" spans="1:5" x14ac:dyDescent="0.25">
      <c r="A199" s="2">
        <v>45551</v>
      </c>
      <c r="B199" s="3" t="s">
        <v>187</v>
      </c>
      <c r="C199" s="4">
        <v>-338.86</v>
      </c>
      <c r="D199" s="3" t="s">
        <v>188</v>
      </c>
      <c r="E199" t="str">
        <f>VLOOKUP(D199,[1]tespag!$A$29:$B$51,2,FALSE)</f>
        <v>Pagamenti Interessi passivi c/c e vari</v>
      </c>
    </row>
    <row r="200" spans="1:5" x14ac:dyDescent="0.25">
      <c r="A200" s="2">
        <v>45551</v>
      </c>
      <c r="B200" s="3" t="s">
        <v>189</v>
      </c>
      <c r="C200" s="4">
        <v>-747.29</v>
      </c>
      <c r="D200" s="3" t="s">
        <v>188</v>
      </c>
      <c r="E200" t="str">
        <f>VLOOKUP(D200,[1]tespag!$A$29:$B$51,2,FALSE)</f>
        <v>Pagamenti Interessi passivi c/c e vari</v>
      </c>
    </row>
    <row r="201" spans="1:5" x14ac:dyDescent="0.25">
      <c r="A201" s="2">
        <v>45551</v>
      </c>
      <c r="B201" s="3" t="s">
        <v>190</v>
      </c>
      <c r="C201" s="4">
        <v>-1024.97</v>
      </c>
      <c r="D201" s="3" t="s">
        <v>188</v>
      </c>
      <c r="E201" t="str">
        <f>VLOOKUP(D201,[1]tespag!$A$29:$B$51,2,FALSE)</f>
        <v>Pagamenti Interessi passivi c/c e vari</v>
      </c>
    </row>
    <row r="202" spans="1:5" x14ac:dyDescent="0.25">
      <c r="A202" s="2">
        <v>45551</v>
      </c>
      <c r="B202" s="3" t="s">
        <v>191</v>
      </c>
      <c r="C202" s="4">
        <v>-2547.94</v>
      </c>
      <c r="D202" s="3" t="s">
        <v>188</v>
      </c>
      <c r="E202" t="str">
        <f>VLOOKUP(D202,[1]tespag!$A$29:$B$51,2,FALSE)</f>
        <v>Pagamenti Interessi passivi c/c e vari</v>
      </c>
    </row>
    <row r="203" spans="1:5" x14ac:dyDescent="0.25">
      <c r="A203" s="2">
        <v>45551</v>
      </c>
      <c r="B203" s="3" t="s">
        <v>192</v>
      </c>
      <c r="C203" s="4">
        <v>-306980.5</v>
      </c>
      <c r="D203" s="3" t="s">
        <v>30</v>
      </c>
      <c r="E203" t="str">
        <f>VLOOKUP(D203,[1]tespag!$A$29:$B$51,2,FALSE)</f>
        <v>Pagamenti Pagamento Imposte</v>
      </c>
    </row>
    <row r="204" spans="1:5" x14ac:dyDescent="0.25">
      <c r="A204" s="2">
        <v>45551</v>
      </c>
      <c r="B204" s="3" t="s">
        <v>193</v>
      </c>
      <c r="C204" s="4">
        <v>-123490</v>
      </c>
      <c r="D204" s="3" t="s">
        <v>30</v>
      </c>
      <c r="E204" t="str">
        <f>VLOOKUP(D204,[1]tespag!$A$29:$B$51,2,FALSE)</f>
        <v>Pagamenti Pagamento Imposte</v>
      </c>
    </row>
    <row r="205" spans="1:5" x14ac:dyDescent="0.25">
      <c r="A205" s="2">
        <v>45551</v>
      </c>
      <c r="B205" s="3" t="s">
        <v>194</v>
      </c>
      <c r="C205" s="4">
        <v>-550420.18999999994</v>
      </c>
      <c r="D205" s="3" t="s">
        <v>30</v>
      </c>
      <c r="E205" t="str">
        <f>VLOOKUP(D205,[1]tespag!$A$29:$B$51,2,FALSE)</f>
        <v>Pagamenti Pagamento Imposte</v>
      </c>
    </row>
    <row r="206" spans="1:5" x14ac:dyDescent="0.25">
      <c r="A206" s="2">
        <v>45551</v>
      </c>
      <c r="B206" s="3" t="s">
        <v>195</v>
      </c>
      <c r="C206" s="4">
        <v>-7320</v>
      </c>
      <c r="D206" s="3" t="s">
        <v>30</v>
      </c>
      <c r="E206" t="str">
        <f>VLOOKUP(D206,[1]tespag!$A$29:$B$51,2,FALSE)</f>
        <v>Pagamenti Pagamento Imposte</v>
      </c>
    </row>
    <row r="207" spans="1:5" x14ac:dyDescent="0.25">
      <c r="A207" s="2">
        <v>45551</v>
      </c>
      <c r="B207" s="3" t="s">
        <v>196</v>
      </c>
      <c r="C207" s="4">
        <v>-0.9</v>
      </c>
      <c r="D207" s="3" t="s">
        <v>10</v>
      </c>
      <c r="E207" t="str">
        <f>VLOOKUP(D207,[1]tespag!$A$29:$B$51,2,FALSE)</f>
        <v>Pagamenti Spese bancarie e postali</v>
      </c>
    </row>
    <row r="208" spans="1:5" x14ac:dyDescent="0.25">
      <c r="A208" s="2">
        <v>45551</v>
      </c>
      <c r="B208" s="3" t="s">
        <v>197</v>
      </c>
      <c r="C208" s="4">
        <v>-1.8</v>
      </c>
      <c r="D208" s="3" t="s">
        <v>10</v>
      </c>
      <c r="E208" t="str">
        <f>VLOOKUP(D208,[1]tespag!$A$29:$B$51,2,FALSE)</f>
        <v>Pagamenti Spese bancarie e postali</v>
      </c>
    </row>
    <row r="209" spans="1:5" x14ac:dyDescent="0.25">
      <c r="A209" s="2">
        <v>45551</v>
      </c>
      <c r="B209" s="3" t="s">
        <v>198</v>
      </c>
      <c r="C209" s="4">
        <v>-85.72</v>
      </c>
      <c r="D209" s="3" t="s">
        <v>37</v>
      </c>
      <c r="E209" t="str">
        <f>VLOOKUP(D209,[1]tespag!$A$29:$B$51,2,FALSE)</f>
        <v>Pagamenti Salari, stipendi e oneri del personale</v>
      </c>
    </row>
    <row r="210" spans="1:5" x14ac:dyDescent="0.25">
      <c r="A210" s="2">
        <v>45551</v>
      </c>
      <c r="B210" s="3" t="s">
        <v>199</v>
      </c>
      <c r="C210" s="4">
        <v>-166.03</v>
      </c>
      <c r="D210" s="3" t="s">
        <v>37</v>
      </c>
      <c r="E210" t="str">
        <f>VLOOKUP(D210,[1]tespag!$A$29:$B$51,2,FALSE)</f>
        <v>Pagamenti Salari, stipendi e oneri del personale</v>
      </c>
    </row>
    <row r="211" spans="1:5" x14ac:dyDescent="0.25">
      <c r="A211" s="2">
        <v>45551</v>
      </c>
      <c r="B211" s="3" t="s">
        <v>200</v>
      </c>
      <c r="C211" s="4">
        <v>-195.01</v>
      </c>
      <c r="D211" s="3" t="s">
        <v>37</v>
      </c>
      <c r="E211" t="str">
        <f>VLOOKUP(D211,[1]tespag!$A$29:$B$51,2,FALSE)</f>
        <v>Pagamenti Salari, stipendi e oneri del personale</v>
      </c>
    </row>
    <row r="212" spans="1:5" x14ac:dyDescent="0.25">
      <c r="A212" s="2">
        <v>45551</v>
      </c>
      <c r="B212" s="3" t="s">
        <v>201</v>
      </c>
      <c r="C212" s="4">
        <v>-66.39</v>
      </c>
      <c r="D212" s="3" t="s">
        <v>37</v>
      </c>
      <c r="E212" t="str">
        <f>VLOOKUP(D212,[1]tespag!$A$29:$B$51,2,FALSE)</f>
        <v>Pagamenti Salari, stipendi e oneri del personale</v>
      </c>
    </row>
    <row r="213" spans="1:5" x14ac:dyDescent="0.25">
      <c r="A213" s="2">
        <v>45551</v>
      </c>
      <c r="B213" s="3" t="s">
        <v>202</v>
      </c>
      <c r="C213" s="4">
        <v>-414.5</v>
      </c>
      <c r="D213" s="3" t="s">
        <v>37</v>
      </c>
      <c r="E213" t="str">
        <f>VLOOKUP(D213,[1]tespag!$A$29:$B$51,2,FALSE)</f>
        <v>Pagamenti Salari, stipendi e oneri del personale</v>
      </c>
    </row>
    <row r="214" spans="1:5" x14ac:dyDescent="0.25">
      <c r="A214" s="2">
        <v>45551</v>
      </c>
      <c r="B214" s="3" t="s">
        <v>203</v>
      </c>
      <c r="C214" s="4">
        <v>-19.850000000000001</v>
      </c>
      <c r="D214" s="3" t="s">
        <v>37</v>
      </c>
      <c r="E214" t="str">
        <f>VLOOKUP(D214,[1]tespag!$A$29:$B$51,2,FALSE)</f>
        <v>Pagamenti Salari, stipendi e oneri del personale</v>
      </c>
    </row>
    <row r="215" spans="1:5" x14ac:dyDescent="0.25">
      <c r="A215" s="2">
        <v>45551</v>
      </c>
      <c r="B215" s="3" t="s">
        <v>204</v>
      </c>
      <c r="C215" s="4">
        <v>-318.88</v>
      </c>
      <c r="D215" s="3" t="s">
        <v>37</v>
      </c>
      <c r="E215" t="str">
        <f>VLOOKUP(D215,[1]tespag!$A$29:$B$51,2,FALSE)</f>
        <v>Pagamenti Salari, stipendi e oneri del personale</v>
      </c>
    </row>
    <row r="216" spans="1:5" x14ac:dyDescent="0.25">
      <c r="A216" s="2">
        <v>45551</v>
      </c>
      <c r="B216" s="3" t="s">
        <v>205</v>
      </c>
      <c r="C216" s="4">
        <v>-0.45</v>
      </c>
      <c r="D216" s="3" t="s">
        <v>10</v>
      </c>
      <c r="E216" t="str">
        <f>VLOOKUP(D216,[1]tespag!$A$29:$B$51,2,FALSE)</f>
        <v>Pagamenti Spese bancarie e postali</v>
      </c>
    </row>
    <row r="217" spans="1:5" x14ac:dyDescent="0.25">
      <c r="A217" s="2">
        <v>45551</v>
      </c>
      <c r="B217" s="3" t="s">
        <v>206</v>
      </c>
      <c r="C217" s="4">
        <v>-3.15</v>
      </c>
      <c r="D217" s="3" t="s">
        <v>10</v>
      </c>
      <c r="E217" t="str">
        <f>VLOOKUP(D217,[1]tespag!$A$29:$B$51,2,FALSE)</f>
        <v>Pagamenti Spese bancarie e postali</v>
      </c>
    </row>
    <row r="218" spans="1:5" x14ac:dyDescent="0.25">
      <c r="A218" s="2">
        <v>45551</v>
      </c>
      <c r="B218" s="3" t="s">
        <v>207</v>
      </c>
      <c r="C218" s="4">
        <v>-2.25</v>
      </c>
      <c r="D218" s="3" t="s">
        <v>10</v>
      </c>
      <c r="E218" t="str">
        <f>VLOOKUP(D218,[1]tespag!$A$29:$B$51,2,FALSE)</f>
        <v>Pagamenti Spese bancarie e postali</v>
      </c>
    </row>
    <row r="219" spans="1:5" x14ac:dyDescent="0.25">
      <c r="A219" s="2">
        <v>45551</v>
      </c>
      <c r="B219" s="3" t="s">
        <v>208</v>
      </c>
      <c r="C219" s="4">
        <v>-362.46</v>
      </c>
      <c r="D219" s="3" t="s">
        <v>37</v>
      </c>
      <c r="E219" t="str">
        <f>VLOOKUP(D219,[1]tespag!$A$29:$B$51,2,FALSE)</f>
        <v>Pagamenti Salari, stipendi e oneri del personale</v>
      </c>
    </row>
    <row r="220" spans="1:5" x14ac:dyDescent="0.25">
      <c r="A220" s="2">
        <v>45551</v>
      </c>
      <c r="B220" s="3" t="s">
        <v>209</v>
      </c>
      <c r="C220" s="4">
        <v>-2346</v>
      </c>
      <c r="D220" s="3" t="s">
        <v>37</v>
      </c>
      <c r="E220" t="str">
        <f>VLOOKUP(D220,[1]tespag!$A$29:$B$51,2,FALSE)</f>
        <v>Pagamenti Salari, stipendi e oneri del personale</v>
      </c>
    </row>
    <row r="221" spans="1:5" x14ac:dyDescent="0.25">
      <c r="A221" s="2">
        <v>45551</v>
      </c>
      <c r="B221" s="3" t="s">
        <v>210</v>
      </c>
      <c r="C221" s="4">
        <v>-260</v>
      </c>
      <c r="D221" s="3" t="s">
        <v>37</v>
      </c>
      <c r="E221" t="str">
        <f>VLOOKUP(D221,[1]tespag!$A$29:$B$51,2,FALSE)</f>
        <v>Pagamenti Salari, stipendi e oneri del personale</v>
      </c>
    </row>
    <row r="222" spans="1:5" x14ac:dyDescent="0.25">
      <c r="A222" s="2">
        <v>45551</v>
      </c>
      <c r="B222" s="3" t="s">
        <v>211</v>
      </c>
      <c r="C222" s="4">
        <v>-791</v>
      </c>
      <c r="D222" s="3" t="s">
        <v>37</v>
      </c>
      <c r="E222" t="str">
        <f>VLOOKUP(D222,[1]tespag!$A$29:$B$51,2,FALSE)</f>
        <v>Pagamenti Salari, stipendi e oneri del personale</v>
      </c>
    </row>
    <row r="223" spans="1:5" x14ac:dyDescent="0.25">
      <c r="A223" s="2">
        <v>45551</v>
      </c>
      <c r="B223" s="3" t="s">
        <v>212</v>
      </c>
      <c r="C223" s="4">
        <v>-753</v>
      </c>
      <c r="D223" s="3" t="s">
        <v>37</v>
      </c>
      <c r="E223" t="str">
        <f>VLOOKUP(D223,[1]tespag!$A$29:$B$51,2,FALSE)</f>
        <v>Pagamenti Salari, stipendi e oneri del personale</v>
      </c>
    </row>
    <row r="224" spans="1:5" x14ac:dyDescent="0.25">
      <c r="A224" s="2">
        <v>45551</v>
      </c>
      <c r="B224" s="3" t="s">
        <v>213</v>
      </c>
      <c r="C224" s="4">
        <v>-200</v>
      </c>
      <c r="D224" s="3" t="s">
        <v>37</v>
      </c>
      <c r="E224" t="str">
        <f>VLOOKUP(D224,[1]tespag!$A$29:$B$51,2,FALSE)</f>
        <v>Pagamenti Salari, stipendi e oneri del personale</v>
      </c>
    </row>
    <row r="225" spans="1:5" x14ac:dyDescent="0.25">
      <c r="A225" s="2">
        <v>45551</v>
      </c>
      <c r="B225" s="3" t="s">
        <v>214</v>
      </c>
      <c r="C225" s="4">
        <v>-1048</v>
      </c>
      <c r="D225" s="3" t="s">
        <v>37</v>
      </c>
      <c r="E225" t="str">
        <f>VLOOKUP(D225,[1]tespag!$A$29:$B$51,2,FALSE)</f>
        <v>Pagamenti Salari, stipendi e oneri del personale</v>
      </c>
    </row>
    <row r="226" spans="1:5" x14ac:dyDescent="0.25">
      <c r="A226" s="2">
        <v>45551</v>
      </c>
      <c r="B226" s="3" t="s">
        <v>215</v>
      </c>
      <c r="C226" s="4">
        <v>-321</v>
      </c>
      <c r="D226" s="3" t="s">
        <v>37</v>
      </c>
      <c r="E226" t="str">
        <f>VLOOKUP(D226,[1]tespag!$A$29:$B$51,2,FALSE)</f>
        <v>Pagamenti Salari, stipendi e oneri del personale</v>
      </c>
    </row>
    <row r="227" spans="1:5" x14ac:dyDescent="0.25">
      <c r="A227" s="2">
        <v>45551</v>
      </c>
      <c r="B227" s="3" t="s">
        <v>216</v>
      </c>
      <c r="C227" s="4">
        <v>-320</v>
      </c>
      <c r="D227" s="3" t="s">
        <v>37</v>
      </c>
      <c r="E227" t="str">
        <f>VLOOKUP(D227,[1]tespag!$A$29:$B$51,2,FALSE)</f>
        <v>Pagamenti Salari, stipendi e oneri del personale</v>
      </c>
    </row>
    <row r="228" spans="1:5" x14ac:dyDescent="0.25">
      <c r="A228" s="2">
        <v>45551</v>
      </c>
      <c r="B228" s="3" t="s">
        <v>217</v>
      </c>
      <c r="C228" s="4">
        <v>-426</v>
      </c>
      <c r="D228" s="3" t="s">
        <v>37</v>
      </c>
      <c r="E228" t="str">
        <f>VLOOKUP(D228,[1]tespag!$A$29:$B$51,2,FALSE)</f>
        <v>Pagamenti Salari, stipendi e oneri del personale</v>
      </c>
    </row>
    <row r="229" spans="1:5" x14ac:dyDescent="0.25">
      <c r="A229" s="2">
        <v>45551</v>
      </c>
      <c r="B229" s="3" t="s">
        <v>218</v>
      </c>
      <c r="C229" s="4">
        <v>-215</v>
      </c>
      <c r="D229" s="3" t="s">
        <v>37</v>
      </c>
      <c r="E229" t="str">
        <f>VLOOKUP(D229,[1]tespag!$A$29:$B$51,2,FALSE)</f>
        <v>Pagamenti Salari, stipendi e oneri del personale</v>
      </c>
    </row>
    <row r="230" spans="1:5" x14ac:dyDescent="0.25">
      <c r="A230" s="2">
        <v>45551</v>
      </c>
      <c r="B230" s="3" t="s">
        <v>219</v>
      </c>
      <c r="C230" s="4">
        <v>-381.03</v>
      </c>
      <c r="D230" s="3" t="s">
        <v>37</v>
      </c>
      <c r="E230" t="str">
        <f>VLOOKUP(D230,[1]tespag!$A$29:$B$51,2,FALSE)</f>
        <v>Pagamenti Salari, stipendi e oneri del personale</v>
      </c>
    </row>
    <row r="231" spans="1:5" x14ac:dyDescent="0.25">
      <c r="A231" s="2">
        <v>45551</v>
      </c>
      <c r="B231" s="3" t="s">
        <v>220</v>
      </c>
      <c r="C231" s="4">
        <v>-0.45</v>
      </c>
      <c r="D231" s="3" t="s">
        <v>10</v>
      </c>
      <c r="E231" t="str">
        <f>VLOOKUP(D231,[1]tespag!$A$29:$B$51,2,FALSE)</f>
        <v>Pagamenti Spese bancarie e postali</v>
      </c>
    </row>
    <row r="232" spans="1:5" x14ac:dyDescent="0.25">
      <c r="A232" s="2">
        <v>45551</v>
      </c>
      <c r="B232" s="3" t="s">
        <v>221</v>
      </c>
      <c r="C232" s="4">
        <v>-100</v>
      </c>
      <c r="D232" s="3" t="s">
        <v>6</v>
      </c>
      <c r="E232" t="str">
        <f>VLOOKUP(D232,[1]tespag!$A$29:$B$51,2,FALSE)</f>
        <v>Pagamenti Spese di gestione</v>
      </c>
    </row>
    <row r="233" spans="1:5" x14ac:dyDescent="0.25">
      <c r="A233" s="2">
        <v>45552</v>
      </c>
      <c r="B233" s="3" t="s">
        <v>222</v>
      </c>
      <c r="C233" s="4">
        <v>-3.9</v>
      </c>
      <c r="D233" s="3" t="s">
        <v>10</v>
      </c>
      <c r="E233" t="str">
        <f>VLOOKUP(D233,[1]tespag!$A$29:$B$51,2,FALSE)</f>
        <v>Pagamenti Spese bancarie e postali</v>
      </c>
    </row>
    <row r="234" spans="1:5" x14ac:dyDescent="0.25">
      <c r="A234" s="2">
        <v>45552</v>
      </c>
      <c r="B234" s="3" t="s">
        <v>223</v>
      </c>
      <c r="C234" s="4">
        <v>-0.9</v>
      </c>
      <c r="D234" s="3" t="s">
        <v>10</v>
      </c>
      <c r="E234" t="str">
        <f>VLOOKUP(D234,[1]tespag!$A$29:$B$51,2,FALSE)</f>
        <v>Pagamenti Spese bancarie e postali</v>
      </c>
    </row>
    <row r="235" spans="1:5" x14ac:dyDescent="0.25">
      <c r="A235" s="2">
        <v>45552</v>
      </c>
      <c r="B235" s="3" t="s">
        <v>224</v>
      </c>
      <c r="C235" s="4">
        <v>-0.3</v>
      </c>
      <c r="D235" s="3" t="s">
        <v>10</v>
      </c>
      <c r="E235" t="str">
        <f>VLOOKUP(D235,[1]tespag!$A$29:$B$51,2,FALSE)</f>
        <v>Pagamenti Spese bancarie e postali</v>
      </c>
    </row>
    <row r="236" spans="1:5" x14ac:dyDescent="0.25">
      <c r="A236" s="2">
        <v>45552</v>
      </c>
      <c r="B236" s="3" t="s">
        <v>225</v>
      </c>
      <c r="C236" s="4">
        <v>-3.3</v>
      </c>
      <c r="D236" s="3" t="s">
        <v>10</v>
      </c>
      <c r="E236" t="str">
        <f>VLOOKUP(D236,[1]tespag!$A$29:$B$51,2,FALSE)</f>
        <v>Pagamenti Spese bancarie e postali</v>
      </c>
    </row>
    <row r="237" spans="1:5" x14ac:dyDescent="0.25">
      <c r="A237" s="2">
        <v>45552</v>
      </c>
      <c r="B237" s="3" t="s">
        <v>226</v>
      </c>
      <c r="C237" s="4">
        <v>-0.24</v>
      </c>
      <c r="D237" s="3" t="s">
        <v>10</v>
      </c>
      <c r="E237" t="str">
        <f>VLOOKUP(D237,[1]tespag!$A$29:$B$51,2,FALSE)</f>
        <v>Pagamenti Spese bancarie e postali</v>
      </c>
    </row>
    <row r="238" spans="1:5" x14ac:dyDescent="0.25">
      <c r="A238" s="2">
        <v>45552</v>
      </c>
      <c r="B238" s="3" t="s">
        <v>227</v>
      </c>
      <c r="C238" s="4">
        <v>-0.24</v>
      </c>
      <c r="D238" s="3" t="s">
        <v>10</v>
      </c>
      <c r="E238" t="str">
        <f>VLOOKUP(D238,[1]tespag!$A$29:$B$51,2,FALSE)</f>
        <v>Pagamenti Spese bancarie e postali</v>
      </c>
    </row>
    <row r="239" spans="1:5" x14ac:dyDescent="0.25">
      <c r="A239" s="2">
        <v>45552</v>
      </c>
      <c r="B239" s="3" t="s">
        <v>228</v>
      </c>
      <c r="C239" s="4">
        <v>-1.92</v>
      </c>
      <c r="D239" s="3" t="s">
        <v>10</v>
      </c>
      <c r="E239" t="str">
        <f>VLOOKUP(D239,[1]tespag!$A$29:$B$51,2,FALSE)</f>
        <v>Pagamenti Spese bancarie e postali</v>
      </c>
    </row>
    <row r="240" spans="1:5" x14ac:dyDescent="0.25">
      <c r="A240" s="2">
        <v>45552</v>
      </c>
      <c r="B240" s="3" t="s">
        <v>229</v>
      </c>
      <c r="C240" s="4">
        <v>-3.6</v>
      </c>
      <c r="D240" s="3" t="s">
        <v>10</v>
      </c>
      <c r="E240" t="str">
        <f>VLOOKUP(D240,[1]tespag!$A$29:$B$51,2,FALSE)</f>
        <v>Pagamenti Spese bancarie e postali</v>
      </c>
    </row>
    <row r="241" spans="1:5" x14ac:dyDescent="0.25">
      <c r="A241" s="2">
        <v>45552</v>
      </c>
      <c r="B241" s="3" t="s">
        <v>230</v>
      </c>
      <c r="C241" s="4">
        <v>-12.24</v>
      </c>
      <c r="D241" s="3" t="s">
        <v>10</v>
      </c>
      <c r="E241" t="str">
        <f>VLOOKUP(D241,[1]tespag!$A$29:$B$51,2,FALSE)</f>
        <v>Pagamenti Spese bancarie e postali</v>
      </c>
    </row>
    <row r="242" spans="1:5" x14ac:dyDescent="0.25">
      <c r="A242" s="2">
        <v>45552</v>
      </c>
      <c r="B242" s="3" t="s">
        <v>231</v>
      </c>
      <c r="C242" s="4">
        <v>-4.32</v>
      </c>
      <c r="D242" s="3" t="s">
        <v>10</v>
      </c>
      <c r="E242" t="str">
        <f>VLOOKUP(D242,[1]tespag!$A$29:$B$51,2,FALSE)</f>
        <v>Pagamenti Spese bancarie e postali</v>
      </c>
    </row>
    <row r="243" spans="1:5" x14ac:dyDescent="0.25">
      <c r="A243" s="2">
        <v>45552</v>
      </c>
      <c r="B243" s="3" t="s">
        <v>232</v>
      </c>
      <c r="C243" s="4">
        <v>-3.84</v>
      </c>
      <c r="D243" s="3" t="s">
        <v>10</v>
      </c>
      <c r="E243" t="str">
        <f>VLOOKUP(D243,[1]tespag!$A$29:$B$51,2,FALSE)</f>
        <v>Pagamenti Spese bancarie e postali</v>
      </c>
    </row>
    <row r="244" spans="1:5" x14ac:dyDescent="0.25">
      <c r="A244" s="2">
        <v>45552</v>
      </c>
      <c r="B244" s="3" t="s">
        <v>233</v>
      </c>
      <c r="C244" s="4">
        <v>-6.75</v>
      </c>
      <c r="D244" s="3" t="s">
        <v>10</v>
      </c>
      <c r="E244" t="str">
        <f>VLOOKUP(D244,[1]tespag!$A$29:$B$51,2,FALSE)</f>
        <v>Pagamenti Spese bancarie e postali</v>
      </c>
    </row>
    <row r="245" spans="1:5" x14ac:dyDescent="0.25">
      <c r="A245" s="2">
        <v>45552</v>
      </c>
      <c r="B245" s="3" t="s">
        <v>234</v>
      </c>
      <c r="C245" s="4">
        <v>-25.3</v>
      </c>
      <c r="D245" s="3" t="s">
        <v>10</v>
      </c>
      <c r="E245" t="str">
        <f>VLOOKUP(D245,[1]tespag!$A$29:$B$51,2,FALSE)</f>
        <v>Pagamenti Spese bancarie e postali</v>
      </c>
    </row>
    <row r="246" spans="1:5" x14ac:dyDescent="0.25">
      <c r="A246" s="2">
        <v>45553</v>
      </c>
      <c r="B246" s="3" t="s">
        <v>235</v>
      </c>
      <c r="C246" s="4">
        <v>-16</v>
      </c>
      <c r="D246" s="3" t="s">
        <v>6</v>
      </c>
      <c r="E246" t="str">
        <f>VLOOKUP(D246,[1]tespag!$A$29:$B$51,2,FALSE)</f>
        <v>Pagamenti Spese di gestione</v>
      </c>
    </row>
    <row r="247" spans="1:5" x14ac:dyDescent="0.25">
      <c r="A247" s="2">
        <v>45553</v>
      </c>
      <c r="B247" s="3" t="s">
        <v>236</v>
      </c>
      <c r="C247" s="4">
        <v>-2.7</v>
      </c>
      <c r="D247" s="3" t="s">
        <v>10</v>
      </c>
      <c r="E247" t="str">
        <f>VLOOKUP(D247,[1]tespag!$A$29:$B$51,2,FALSE)</f>
        <v>Pagamenti Spese bancarie e postali</v>
      </c>
    </row>
    <row r="248" spans="1:5" x14ac:dyDescent="0.25">
      <c r="A248" s="2">
        <v>45553</v>
      </c>
      <c r="B248" s="3" t="s">
        <v>237</v>
      </c>
      <c r="C248" s="4">
        <v>-1.2</v>
      </c>
      <c r="D248" s="3" t="s">
        <v>10</v>
      </c>
      <c r="E248" t="str">
        <f>VLOOKUP(D248,[1]tespag!$A$29:$B$51,2,FALSE)</f>
        <v>Pagamenti Spese bancarie e postali</v>
      </c>
    </row>
    <row r="249" spans="1:5" x14ac:dyDescent="0.25">
      <c r="A249" s="2">
        <v>45553</v>
      </c>
      <c r="B249" s="3" t="s">
        <v>238</v>
      </c>
      <c r="C249" s="4">
        <v>-0.6</v>
      </c>
      <c r="D249" s="3" t="s">
        <v>10</v>
      </c>
      <c r="E249" t="str">
        <f>VLOOKUP(D249,[1]tespag!$A$29:$B$51,2,FALSE)</f>
        <v>Pagamenti Spese bancarie e postali</v>
      </c>
    </row>
    <row r="250" spans="1:5" x14ac:dyDescent="0.25">
      <c r="A250" s="2">
        <v>45553</v>
      </c>
      <c r="B250" s="3" t="s">
        <v>239</v>
      </c>
      <c r="C250" s="4">
        <v>-1.5</v>
      </c>
      <c r="D250" s="3" t="s">
        <v>10</v>
      </c>
      <c r="E250" t="str">
        <f>VLOOKUP(D250,[1]tespag!$A$29:$B$51,2,FALSE)</f>
        <v>Pagamenti Spese bancarie e postali</v>
      </c>
    </row>
    <row r="251" spans="1:5" x14ac:dyDescent="0.25">
      <c r="A251" s="2">
        <v>45553</v>
      </c>
      <c r="B251" s="3" t="s">
        <v>240</v>
      </c>
      <c r="C251" s="4">
        <v>-5.85</v>
      </c>
      <c r="D251" s="3" t="s">
        <v>6</v>
      </c>
      <c r="E251" t="str">
        <f>VLOOKUP(D251,[1]tespag!$A$29:$B$51,2,FALSE)</f>
        <v>Pagamenti Spese di gestione</v>
      </c>
    </row>
    <row r="252" spans="1:5" x14ac:dyDescent="0.25">
      <c r="A252" s="2">
        <v>45553</v>
      </c>
      <c r="B252" s="3" t="s">
        <v>241</v>
      </c>
      <c r="C252" s="4">
        <v>-5.85</v>
      </c>
      <c r="D252" s="3" t="s">
        <v>37</v>
      </c>
      <c r="E252" t="str">
        <f>VLOOKUP(D252,[1]tespag!$A$29:$B$51,2,FALSE)</f>
        <v>Pagamenti Salari, stipendi e oneri del personale</v>
      </c>
    </row>
    <row r="253" spans="1:5" x14ac:dyDescent="0.25">
      <c r="A253" s="2">
        <v>45554</v>
      </c>
      <c r="B253" s="3" t="s">
        <v>242</v>
      </c>
      <c r="C253" s="4">
        <v>-32.42</v>
      </c>
      <c r="D253" s="3" t="s">
        <v>10</v>
      </c>
      <c r="E253" t="str">
        <f>VLOOKUP(D253,[1]tespag!$A$29:$B$51,2,FALSE)</f>
        <v>Pagamenti Spese bancarie e postali</v>
      </c>
    </row>
    <row r="254" spans="1:5" x14ac:dyDescent="0.25">
      <c r="A254" s="2">
        <v>45554</v>
      </c>
      <c r="B254" s="3" t="s">
        <v>243</v>
      </c>
      <c r="C254" s="4">
        <v>-0.9</v>
      </c>
      <c r="D254" s="3" t="s">
        <v>10</v>
      </c>
      <c r="E254" t="str">
        <f>VLOOKUP(D254,[1]tespag!$A$29:$B$51,2,FALSE)</f>
        <v>Pagamenti Spese bancarie e postali</v>
      </c>
    </row>
    <row r="255" spans="1:5" x14ac:dyDescent="0.25">
      <c r="A255" s="2">
        <v>45554</v>
      </c>
      <c r="B255" s="3" t="s">
        <v>244</v>
      </c>
      <c r="C255" s="4">
        <v>-0.6</v>
      </c>
      <c r="D255" s="3" t="s">
        <v>10</v>
      </c>
      <c r="E255" t="str">
        <f>VLOOKUP(D255,[1]tespag!$A$29:$B$51,2,FALSE)</f>
        <v>Pagamenti Spese bancarie e postali</v>
      </c>
    </row>
    <row r="256" spans="1:5" x14ac:dyDescent="0.25">
      <c r="A256" s="2">
        <v>45554</v>
      </c>
      <c r="B256" s="3" t="s">
        <v>245</v>
      </c>
      <c r="C256" s="4">
        <v>-0.3</v>
      </c>
      <c r="D256" s="3" t="s">
        <v>10</v>
      </c>
      <c r="E256" t="str">
        <f>VLOOKUP(D256,[1]tespag!$A$29:$B$51,2,FALSE)</f>
        <v>Pagamenti Spese bancarie e postali</v>
      </c>
    </row>
    <row r="257" spans="1:5" x14ac:dyDescent="0.25">
      <c r="A257" s="2">
        <v>45554</v>
      </c>
      <c r="B257" s="3" t="s">
        <v>246</v>
      </c>
      <c r="C257" s="4">
        <v>-125.95</v>
      </c>
      <c r="D257" s="3" t="s">
        <v>6</v>
      </c>
      <c r="E257" t="str">
        <f>VLOOKUP(D257,[1]tespag!$A$29:$B$51,2,FALSE)</f>
        <v>Pagamenti Spese di gestione</v>
      </c>
    </row>
    <row r="258" spans="1:5" x14ac:dyDescent="0.25">
      <c r="A258" s="2">
        <v>45554</v>
      </c>
      <c r="B258" s="3" t="s">
        <v>247</v>
      </c>
      <c r="C258" s="4">
        <v>-0.9</v>
      </c>
      <c r="D258" s="3" t="s">
        <v>10</v>
      </c>
      <c r="E258" t="str">
        <f>VLOOKUP(D258,[1]tespag!$A$29:$B$51,2,FALSE)</f>
        <v>Pagamenti Spese bancarie e postali</v>
      </c>
    </row>
    <row r="259" spans="1:5" x14ac:dyDescent="0.25">
      <c r="A259" s="2">
        <v>45554</v>
      </c>
      <c r="B259" s="3" t="s">
        <v>248</v>
      </c>
      <c r="C259" s="4">
        <v>-7708.36</v>
      </c>
      <c r="D259" s="3" t="s">
        <v>18</v>
      </c>
      <c r="E259" t="str">
        <f>VLOOKUP(D259,[1]tespag!$A$29:$B$51,2,FALSE)</f>
        <v>Pagamenti Fornitori c/gestione</v>
      </c>
    </row>
    <row r="260" spans="1:5" x14ac:dyDescent="0.25">
      <c r="A260" s="2">
        <v>45554</v>
      </c>
      <c r="B260" s="3" t="s">
        <v>248</v>
      </c>
      <c r="C260" s="4">
        <v>-15318.78</v>
      </c>
      <c r="D260" s="3" t="s">
        <v>37</v>
      </c>
      <c r="E260" t="str">
        <f>VLOOKUP(D260,[1]tespag!$A$29:$B$51,2,FALSE)</f>
        <v>Pagamenti Salari, stipendi e oneri del personale</v>
      </c>
    </row>
    <row r="261" spans="1:5" x14ac:dyDescent="0.25">
      <c r="A261" s="2">
        <v>45554</v>
      </c>
      <c r="B261" s="3" t="s">
        <v>249</v>
      </c>
      <c r="C261" s="4">
        <v>-0.45</v>
      </c>
      <c r="D261" s="3" t="s">
        <v>10</v>
      </c>
      <c r="E261" t="str">
        <f>VLOOKUP(D261,[1]tespag!$A$29:$B$51,2,FALSE)</f>
        <v>Pagamenti Spese bancarie e postali</v>
      </c>
    </row>
    <row r="262" spans="1:5" x14ac:dyDescent="0.25">
      <c r="A262" s="2">
        <v>45554</v>
      </c>
      <c r="B262" s="3" t="s">
        <v>250</v>
      </c>
      <c r="C262" s="4">
        <v>-100</v>
      </c>
      <c r="D262" s="3" t="s">
        <v>6</v>
      </c>
      <c r="E262" t="str">
        <f>VLOOKUP(D262,[1]tespag!$A$29:$B$51,2,FALSE)</f>
        <v>Pagamenti Spese di gestione</v>
      </c>
    </row>
    <row r="263" spans="1:5" x14ac:dyDescent="0.25">
      <c r="A263" s="2">
        <v>45554</v>
      </c>
      <c r="B263" s="3" t="s">
        <v>251</v>
      </c>
      <c r="C263" s="4">
        <v>413.94</v>
      </c>
      <c r="D263" s="3" t="s">
        <v>37</v>
      </c>
      <c r="E263" t="str">
        <f>VLOOKUP(D263,[1]tespag!$A$29:$B$51,2,FALSE)</f>
        <v>Pagamenti Salari, stipendi e oneri del personale</v>
      </c>
    </row>
    <row r="264" spans="1:5" x14ac:dyDescent="0.25">
      <c r="A264" s="2">
        <v>45555</v>
      </c>
      <c r="B264" s="3" t="s">
        <v>252</v>
      </c>
      <c r="C264" s="4">
        <v>-152.5</v>
      </c>
      <c r="D264" s="3" t="s">
        <v>37</v>
      </c>
      <c r="E264" t="str">
        <f>VLOOKUP(D264,[1]tespag!$A$29:$B$51,2,FALSE)</f>
        <v>Pagamenti Salari, stipendi e oneri del personale</v>
      </c>
    </row>
    <row r="265" spans="1:5" x14ac:dyDescent="0.25">
      <c r="A265" s="2">
        <v>45555</v>
      </c>
      <c r="B265" s="3" t="s">
        <v>253</v>
      </c>
      <c r="C265" s="4">
        <v>-0.25</v>
      </c>
      <c r="D265" s="3" t="s">
        <v>10</v>
      </c>
      <c r="E265" t="str">
        <f>VLOOKUP(D265,[1]tespag!$A$29:$B$51,2,FALSE)</f>
        <v>Pagamenti Spese bancarie e postali</v>
      </c>
    </row>
    <row r="266" spans="1:5" x14ac:dyDescent="0.25">
      <c r="A266" s="2">
        <v>45555</v>
      </c>
      <c r="B266" s="3" t="s">
        <v>254</v>
      </c>
      <c r="C266" s="4">
        <v>-51872.52</v>
      </c>
      <c r="D266" s="3" t="s">
        <v>19</v>
      </c>
      <c r="E266" t="str">
        <f>VLOOKUP(D266,[1]tespag!$A$29:$B$51,2,FALSE)</f>
        <v>Pagamenti Fornitori c/investimenti - S.a.l.</v>
      </c>
    </row>
    <row r="267" spans="1:5" x14ac:dyDescent="0.25">
      <c r="A267" s="2">
        <v>45555</v>
      </c>
      <c r="B267" s="3" t="s">
        <v>255</v>
      </c>
      <c r="C267" s="4">
        <v>-0.9</v>
      </c>
      <c r="D267" s="3" t="s">
        <v>10</v>
      </c>
      <c r="E267" t="str">
        <f>VLOOKUP(D267,[1]tespag!$A$29:$B$51,2,FALSE)</f>
        <v>Pagamenti Spese bancarie e postali</v>
      </c>
    </row>
    <row r="268" spans="1:5" x14ac:dyDescent="0.25">
      <c r="A268" s="2">
        <v>45555</v>
      </c>
      <c r="B268" s="3" t="s">
        <v>256</v>
      </c>
      <c r="C268" s="4">
        <v>-0.3</v>
      </c>
      <c r="D268" s="3" t="s">
        <v>10</v>
      </c>
      <c r="E268" t="str">
        <f>VLOOKUP(D268,[1]tespag!$A$29:$B$51,2,FALSE)</f>
        <v>Pagamenti Spese bancarie e postali</v>
      </c>
    </row>
    <row r="269" spans="1:5" x14ac:dyDescent="0.25">
      <c r="A269" s="2">
        <v>45555</v>
      </c>
      <c r="B269" s="3" t="s">
        <v>257</v>
      </c>
      <c r="C269" s="4">
        <v>-6.9</v>
      </c>
      <c r="D269" s="3" t="s">
        <v>10</v>
      </c>
      <c r="E269" t="str">
        <f>VLOOKUP(D269,[1]tespag!$A$29:$B$51,2,FALSE)</f>
        <v>Pagamenti Spese bancarie e postali</v>
      </c>
    </row>
    <row r="270" spans="1:5" x14ac:dyDescent="0.25">
      <c r="A270" s="2">
        <v>45555</v>
      </c>
      <c r="B270" s="3" t="s">
        <v>258</v>
      </c>
      <c r="C270" s="4">
        <v>-1.5</v>
      </c>
      <c r="D270" s="3" t="s">
        <v>10</v>
      </c>
      <c r="E270" t="str">
        <f>VLOOKUP(D270,[1]tespag!$A$29:$B$51,2,FALSE)</f>
        <v>Pagamenti Spese bancarie e postali</v>
      </c>
    </row>
    <row r="271" spans="1:5" x14ac:dyDescent="0.25">
      <c r="A271" s="2">
        <v>45555</v>
      </c>
      <c r="B271" s="3" t="s">
        <v>259</v>
      </c>
      <c r="C271" s="4">
        <v>-1.2</v>
      </c>
      <c r="D271" s="3" t="s">
        <v>10</v>
      </c>
      <c r="E271" t="str">
        <f>VLOOKUP(D271,[1]tespag!$A$29:$B$51,2,FALSE)</f>
        <v>Pagamenti Spese bancarie e postali</v>
      </c>
    </row>
    <row r="272" spans="1:5" x14ac:dyDescent="0.25">
      <c r="A272" s="2">
        <v>45555</v>
      </c>
      <c r="B272" s="3" t="s">
        <v>260</v>
      </c>
      <c r="C272" s="4">
        <v>-1000</v>
      </c>
      <c r="D272" s="3" t="s">
        <v>261</v>
      </c>
      <c r="E272" t="str">
        <f>VLOOKUP(D272,[1]tespag!$A$29:$B$51,2,FALSE)</f>
        <v>Pagamenti Sovvenzioni ed erogazioni</v>
      </c>
    </row>
    <row r="273" spans="1:5" x14ac:dyDescent="0.25">
      <c r="A273" s="2">
        <v>45555</v>
      </c>
      <c r="B273" s="3" t="s">
        <v>262</v>
      </c>
      <c r="C273" s="4">
        <v>-4811.8999999999996</v>
      </c>
      <c r="D273" s="3" t="s">
        <v>18</v>
      </c>
      <c r="E273" t="str">
        <f>VLOOKUP(D273,[1]tespag!$A$29:$B$51,2,FALSE)</f>
        <v>Pagamenti Fornitori c/gestione</v>
      </c>
    </row>
    <row r="274" spans="1:5" x14ac:dyDescent="0.25">
      <c r="A274" s="2">
        <v>45555</v>
      </c>
      <c r="B274" s="3" t="s">
        <v>262</v>
      </c>
      <c r="C274" s="4">
        <v>-71.900000000000006</v>
      </c>
      <c r="D274" s="3" t="s">
        <v>18</v>
      </c>
      <c r="E274" t="str">
        <f>VLOOKUP(D274,[1]tespag!$A$29:$B$51,2,FALSE)</f>
        <v>Pagamenti Fornitori c/gestione</v>
      </c>
    </row>
    <row r="275" spans="1:5" x14ac:dyDescent="0.25">
      <c r="A275" s="2">
        <v>45555</v>
      </c>
      <c r="B275" s="3" t="s">
        <v>262</v>
      </c>
      <c r="C275" s="4">
        <v>-216.36</v>
      </c>
      <c r="D275" s="3" t="s">
        <v>18</v>
      </c>
      <c r="E275" t="str">
        <f>VLOOKUP(D275,[1]tespag!$A$29:$B$51,2,FALSE)</f>
        <v>Pagamenti Fornitori c/gestione</v>
      </c>
    </row>
    <row r="276" spans="1:5" x14ac:dyDescent="0.25">
      <c r="A276" s="2">
        <v>45555</v>
      </c>
      <c r="B276" s="3" t="s">
        <v>263</v>
      </c>
      <c r="C276" s="4">
        <v>-1.44</v>
      </c>
      <c r="D276" s="3" t="s">
        <v>10</v>
      </c>
      <c r="E276" t="str">
        <f>VLOOKUP(D276,[1]tespag!$A$29:$B$51,2,FALSE)</f>
        <v>Pagamenti Spese bancarie e postali</v>
      </c>
    </row>
    <row r="277" spans="1:5" x14ac:dyDescent="0.25">
      <c r="A277" s="2">
        <v>45555</v>
      </c>
      <c r="B277" s="3" t="s">
        <v>264</v>
      </c>
      <c r="C277" s="4">
        <v>-4.5599999999999996</v>
      </c>
      <c r="D277" s="3" t="s">
        <v>10</v>
      </c>
      <c r="E277" t="str">
        <f>VLOOKUP(D277,[1]tespag!$A$29:$B$51,2,FALSE)</f>
        <v>Pagamenti Spese bancarie e postali</v>
      </c>
    </row>
    <row r="278" spans="1:5" x14ac:dyDescent="0.25">
      <c r="A278" s="2">
        <v>45555</v>
      </c>
      <c r="B278" s="3" t="s">
        <v>265</v>
      </c>
      <c r="C278" s="4">
        <v>-214.67</v>
      </c>
      <c r="D278" s="3" t="s">
        <v>266</v>
      </c>
      <c r="E278" t="str">
        <f>VLOOKUP(D278,[1]tespag!$A$29:$B$51,2,FALSE)</f>
        <v>Pagamenti Canoni di Derivazione, Attrav.e Scarichi</v>
      </c>
    </row>
    <row r="279" spans="1:5" x14ac:dyDescent="0.25">
      <c r="A279" s="2">
        <v>45555</v>
      </c>
      <c r="B279" s="3" t="s">
        <v>267</v>
      </c>
      <c r="C279" s="4">
        <v>-643.99</v>
      </c>
      <c r="D279" s="3" t="s">
        <v>266</v>
      </c>
      <c r="E279" t="str">
        <f>VLOOKUP(D279,[1]tespag!$A$29:$B$51,2,FALSE)</f>
        <v>Pagamenti Canoni di Derivazione, Attrav.e Scarichi</v>
      </c>
    </row>
    <row r="280" spans="1:5" x14ac:dyDescent="0.25">
      <c r="A280" s="2">
        <v>45555</v>
      </c>
      <c r="B280" s="3" t="s">
        <v>268</v>
      </c>
      <c r="C280" s="4">
        <v>-215.15</v>
      </c>
      <c r="D280" s="3" t="s">
        <v>266</v>
      </c>
      <c r="E280" t="str">
        <f>VLOOKUP(D280,[1]tespag!$A$29:$B$51,2,FALSE)</f>
        <v>Pagamenti Canoni di Derivazione, Attrav.e Scarichi</v>
      </c>
    </row>
    <row r="281" spans="1:5" x14ac:dyDescent="0.25">
      <c r="A281" s="2">
        <v>45555</v>
      </c>
      <c r="B281" s="3" t="s">
        <v>269</v>
      </c>
      <c r="C281" s="4">
        <v>-430.25</v>
      </c>
      <c r="D281" s="3" t="s">
        <v>266</v>
      </c>
      <c r="E281" t="str">
        <f>VLOOKUP(D281,[1]tespag!$A$29:$B$51,2,FALSE)</f>
        <v>Pagamenti Canoni di Derivazione, Attrav.e Scarichi</v>
      </c>
    </row>
    <row r="282" spans="1:5" x14ac:dyDescent="0.25">
      <c r="A282" s="2">
        <v>45555</v>
      </c>
      <c r="B282" s="3" t="s">
        <v>270</v>
      </c>
      <c r="C282" s="4">
        <v>-215.15</v>
      </c>
      <c r="D282" s="3" t="s">
        <v>266</v>
      </c>
      <c r="E282" t="str">
        <f>VLOOKUP(D282,[1]tespag!$A$29:$B$51,2,FALSE)</f>
        <v>Pagamenti Canoni di Derivazione, Attrav.e Scarichi</v>
      </c>
    </row>
    <row r="283" spans="1:5" x14ac:dyDescent="0.25">
      <c r="A283" s="2">
        <v>45555</v>
      </c>
      <c r="B283" s="3" t="s">
        <v>271</v>
      </c>
      <c r="C283" s="4">
        <v>-214.67</v>
      </c>
      <c r="D283" s="3" t="s">
        <v>266</v>
      </c>
      <c r="E283" t="str">
        <f>VLOOKUP(D283,[1]tespag!$A$29:$B$51,2,FALSE)</f>
        <v>Pagamenti Canoni di Derivazione, Attrav.e Scarichi</v>
      </c>
    </row>
    <row r="284" spans="1:5" x14ac:dyDescent="0.25">
      <c r="A284" s="2">
        <v>45555</v>
      </c>
      <c r="B284" s="3" t="s">
        <v>272</v>
      </c>
      <c r="C284" s="4">
        <v>-214.67</v>
      </c>
      <c r="D284" s="3" t="s">
        <v>266</v>
      </c>
      <c r="E284" t="str">
        <f>VLOOKUP(D284,[1]tespag!$A$29:$B$51,2,FALSE)</f>
        <v>Pagamenti Canoni di Derivazione, Attrav.e Scarichi</v>
      </c>
    </row>
    <row r="285" spans="1:5" x14ac:dyDescent="0.25">
      <c r="A285" s="2">
        <v>45555</v>
      </c>
      <c r="B285" s="3" t="s">
        <v>273</v>
      </c>
      <c r="C285" s="4">
        <v>-1.5</v>
      </c>
      <c r="D285" s="3" t="s">
        <v>10</v>
      </c>
      <c r="E285" t="str">
        <f>VLOOKUP(D285,[1]tespag!$A$29:$B$51,2,FALSE)</f>
        <v>Pagamenti Spese bancarie e postali</v>
      </c>
    </row>
    <row r="286" spans="1:5" x14ac:dyDescent="0.25">
      <c r="A286" s="2">
        <v>45555</v>
      </c>
      <c r="B286" s="3" t="s">
        <v>274</v>
      </c>
      <c r="C286" s="4">
        <v>-1154</v>
      </c>
      <c r="D286" s="3" t="s">
        <v>6</v>
      </c>
      <c r="E286" t="str">
        <f>VLOOKUP(D286,[1]tespag!$A$29:$B$51,2,FALSE)</f>
        <v>Pagamenti Spese di gestione</v>
      </c>
    </row>
    <row r="287" spans="1:5" x14ac:dyDescent="0.25">
      <c r="A287" s="2">
        <v>45556</v>
      </c>
      <c r="B287" s="3" t="s">
        <v>275</v>
      </c>
      <c r="C287" s="4">
        <v>-1.8</v>
      </c>
      <c r="D287" s="3" t="s">
        <v>10</v>
      </c>
      <c r="E287" t="str">
        <f>VLOOKUP(D287,[1]tespag!$A$29:$B$51,2,FALSE)</f>
        <v>Pagamenti Spese bancarie e postali</v>
      </c>
    </row>
    <row r="288" spans="1:5" x14ac:dyDescent="0.25">
      <c r="A288" s="2">
        <v>45556</v>
      </c>
      <c r="B288" s="3" t="s">
        <v>276</v>
      </c>
      <c r="C288" s="4">
        <v>-0.6</v>
      </c>
      <c r="D288" s="3" t="s">
        <v>10</v>
      </c>
      <c r="E288" t="str">
        <f>VLOOKUP(D288,[1]tespag!$A$29:$B$51,2,FALSE)</f>
        <v>Pagamenti Spese bancarie e postali</v>
      </c>
    </row>
    <row r="289" spans="1:5" x14ac:dyDescent="0.25">
      <c r="A289" s="2">
        <v>45556</v>
      </c>
      <c r="B289" s="3" t="s">
        <v>277</v>
      </c>
      <c r="C289" s="4">
        <v>-19.2</v>
      </c>
      <c r="D289" s="3" t="s">
        <v>10</v>
      </c>
      <c r="E289" t="str">
        <f>VLOOKUP(D289,[1]tespag!$A$29:$B$51,2,FALSE)</f>
        <v>Pagamenti Spese bancarie e postali</v>
      </c>
    </row>
    <row r="290" spans="1:5" x14ac:dyDescent="0.25">
      <c r="A290" s="2">
        <v>45558</v>
      </c>
      <c r="B290" s="3" t="s">
        <v>278</v>
      </c>
      <c r="C290" s="4">
        <v>-0.3</v>
      </c>
      <c r="D290" s="3" t="s">
        <v>10</v>
      </c>
      <c r="E290" t="str">
        <f>VLOOKUP(D290,[1]tespag!$A$29:$B$51,2,FALSE)</f>
        <v>Pagamenti Spese bancarie e postali</v>
      </c>
    </row>
    <row r="291" spans="1:5" x14ac:dyDescent="0.25">
      <c r="A291" s="2">
        <v>45558</v>
      </c>
      <c r="B291" s="3" t="s">
        <v>279</v>
      </c>
      <c r="C291" s="4">
        <v>-32.700000000000003</v>
      </c>
      <c r="D291" s="3" t="s">
        <v>10</v>
      </c>
      <c r="E291" t="str">
        <f>VLOOKUP(D291,[1]tespag!$A$29:$B$51,2,FALSE)</f>
        <v>Pagamenti Spese bancarie e postali</v>
      </c>
    </row>
    <row r="292" spans="1:5" x14ac:dyDescent="0.25">
      <c r="A292" s="2">
        <v>45558</v>
      </c>
      <c r="B292" s="3" t="s">
        <v>280</v>
      </c>
      <c r="C292" s="4">
        <v>-16.399999999999999</v>
      </c>
      <c r="D292" s="3" t="s">
        <v>18</v>
      </c>
      <c r="E292" t="str">
        <f>VLOOKUP(D292,[1]tespag!$A$29:$B$51,2,FALSE)</f>
        <v>Pagamenti Fornitori c/gestione</v>
      </c>
    </row>
    <row r="293" spans="1:5" x14ac:dyDescent="0.25">
      <c r="A293" s="2">
        <v>45559</v>
      </c>
      <c r="B293" s="3" t="s">
        <v>281</v>
      </c>
      <c r="C293" s="4">
        <v>-2.4</v>
      </c>
      <c r="D293" s="3" t="s">
        <v>10</v>
      </c>
      <c r="E293" t="str">
        <f>VLOOKUP(D293,[1]tespag!$A$29:$B$51,2,FALSE)</f>
        <v>Pagamenti Spese bancarie e postali</v>
      </c>
    </row>
    <row r="294" spans="1:5" x14ac:dyDescent="0.25">
      <c r="A294" s="2">
        <v>45559</v>
      </c>
      <c r="B294" s="3" t="s">
        <v>282</v>
      </c>
      <c r="C294" s="4">
        <v>-0.6</v>
      </c>
      <c r="D294" s="3" t="s">
        <v>10</v>
      </c>
      <c r="E294" t="str">
        <f>VLOOKUP(D294,[1]tespag!$A$29:$B$51,2,FALSE)</f>
        <v>Pagamenti Spese bancarie e postali</v>
      </c>
    </row>
    <row r="295" spans="1:5" x14ac:dyDescent="0.25">
      <c r="A295" s="2">
        <v>45559</v>
      </c>
      <c r="B295" s="3" t="s">
        <v>283</v>
      </c>
      <c r="C295" s="4">
        <v>-0.3</v>
      </c>
      <c r="D295" s="3" t="s">
        <v>10</v>
      </c>
      <c r="E295" t="str">
        <f>VLOOKUP(D295,[1]tespag!$A$29:$B$51,2,FALSE)</f>
        <v>Pagamenti Spese bancarie e postali</v>
      </c>
    </row>
    <row r="296" spans="1:5" x14ac:dyDescent="0.25">
      <c r="A296" s="2">
        <v>45559</v>
      </c>
      <c r="B296" s="3" t="s">
        <v>284</v>
      </c>
      <c r="C296" s="4">
        <v>-34.5</v>
      </c>
      <c r="D296" s="3" t="s">
        <v>10</v>
      </c>
      <c r="E296" t="str">
        <f>VLOOKUP(D296,[1]tespag!$A$29:$B$51,2,FALSE)</f>
        <v>Pagamenti Spese bancarie e postali</v>
      </c>
    </row>
    <row r="297" spans="1:5" x14ac:dyDescent="0.25">
      <c r="A297" s="2">
        <v>45559</v>
      </c>
      <c r="B297" s="3" t="s">
        <v>285</v>
      </c>
      <c r="C297" s="4">
        <v>-21.84</v>
      </c>
      <c r="D297" s="3" t="s">
        <v>6</v>
      </c>
      <c r="E297" t="str">
        <f>VLOOKUP(D297,[1]tespag!$A$29:$B$51,2,FALSE)</f>
        <v>Pagamenti Spese di gestione</v>
      </c>
    </row>
    <row r="298" spans="1:5" x14ac:dyDescent="0.25">
      <c r="A298" s="2">
        <v>45559</v>
      </c>
      <c r="B298" s="3" t="s">
        <v>286</v>
      </c>
      <c r="C298" s="4">
        <v>-4.3600000000000003</v>
      </c>
      <c r="D298" s="3" t="s">
        <v>6</v>
      </c>
      <c r="E298" t="str">
        <f>VLOOKUP(D298,[1]tespag!$A$29:$B$51,2,FALSE)</f>
        <v>Pagamenti Spese di gestione</v>
      </c>
    </row>
    <row r="299" spans="1:5" x14ac:dyDescent="0.25">
      <c r="A299" s="2">
        <v>45559</v>
      </c>
      <c r="B299" s="3" t="s">
        <v>287</v>
      </c>
      <c r="C299" s="4">
        <v>-138</v>
      </c>
      <c r="D299" s="3" t="s">
        <v>6</v>
      </c>
      <c r="E299" t="str">
        <f>VLOOKUP(D299,[1]tespag!$A$29:$B$51,2,FALSE)</f>
        <v>Pagamenti Spese di gestione</v>
      </c>
    </row>
    <row r="300" spans="1:5" x14ac:dyDescent="0.25">
      <c r="A300" s="2">
        <v>45559</v>
      </c>
      <c r="B300" s="3" t="s">
        <v>288</v>
      </c>
      <c r="C300" s="4">
        <v>-34.5</v>
      </c>
      <c r="D300" s="3" t="s">
        <v>6</v>
      </c>
      <c r="E300" t="str">
        <f>VLOOKUP(D300,[1]tespag!$A$29:$B$51,2,FALSE)</f>
        <v>Pagamenti Spese di gestione</v>
      </c>
    </row>
    <row r="301" spans="1:5" x14ac:dyDescent="0.25">
      <c r="A301" s="2">
        <v>45559</v>
      </c>
      <c r="B301" s="3" t="s">
        <v>289</v>
      </c>
      <c r="C301" s="4">
        <v>-34.5</v>
      </c>
      <c r="D301" s="3" t="s">
        <v>37</v>
      </c>
      <c r="E301" t="str">
        <f>VLOOKUP(D301,[1]tespag!$A$29:$B$51,2,FALSE)</f>
        <v>Pagamenti Salari, stipendi e oneri del personale</v>
      </c>
    </row>
    <row r="302" spans="1:5" x14ac:dyDescent="0.25">
      <c r="A302" s="2">
        <v>45559</v>
      </c>
      <c r="B302" s="3" t="s">
        <v>290</v>
      </c>
      <c r="C302" s="4">
        <v>-141</v>
      </c>
      <c r="D302" s="3" t="s">
        <v>6</v>
      </c>
      <c r="E302" t="str">
        <f>VLOOKUP(D302,[1]tespag!$A$29:$B$51,2,FALSE)</f>
        <v>Pagamenti Spese di gestione</v>
      </c>
    </row>
    <row r="303" spans="1:5" x14ac:dyDescent="0.25">
      <c r="A303" s="2">
        <v>45559</v>
      </c>
      <c r="B303" s="3" t="s">
        <v>291</v>
      </c>
      <c r="C303" s="4">
        <v>-223.73</v>
      </c>
      <c r="D303" s="3" t="s">
        <v>266</v>
      </c>
      <c r="E303" t="str">
        <f>VLOOKUP(D303,[1]tespag!$A$29:$B$51,2,FALSE)</f>
        <v>Pagamenti Canoni di Derivazione, Attrav.e Scarichi</v>
      </c>
    </row>
    <row r="304" spans="1:5" x14ac:dyDescent="0.25">
      <c r="A304" s="2">
        <v>45559</v>
      </c>
      <c r="B304" s="3" t="s">
        <v>292</v>
      </c>
      <c r="C304" s="4">
        <v>-223.73</v>
      </c>
      <c r="D304" s="3" t="s">
        <v>266</v>
      </c>
      <c r="E304" t="str">
        <f>VLOOKUP(D304,[1]tespag!$A$29:$B$51,2,FALSE)</f>
        <v>Pagamenti Canoni di Derivazione, Attrav.e Scarichi</v>
      </c>
    </row>
    <row r="305" spans="1:5" x14ac:dyDescent="0.25">
      <c r="A305" s="2">
        <v>45559</v>
      </c>
      <c r="B305" s="3" t="s">
        <v>293</v>
      </c>
      <c r="C305" s="4">
        <v>-447.45</v>
      </c>
      <c r="D305" s="3" t="s">
        <v>266</v>
      </c>
      <c r="E305" t="str">
        <f>VLOOKUP(D305,[1]tespag!$A$29:$B$51,2,FALSE)</f>
        <v>Pagamenti Canoni di Derivazione, Attrav.e Scarichi</v>
      </c>
    </row>
    <row r="306" spans="1:5" x14ac:dyDescent="0.25">
      <c r="A306" s="2">
        <v>45559</v>
      </c>
      <c r="B306" s="3" t="s">
        <v>294</v>
      </c>
      <c r="C306" s="4">
        <v>-2131.86</v>
      </c>
      <c r="D306" s="3" t="s">
        <v>266</v>
      </c>
      <c r="E306" t="str">
        <f>VLOOKUP(D306,[1]tespag!$A$29:$B$51,2,FALSE)</f>
        <v>Pagamenti Canoni di Derivazione, Attrav.e Scarichi</v>
      </c>
    </row>
    <row r="307" spans="1:5" x14ac:dyDescent="0.25">
      <c r="A307" s="2">
        <v>45559</v>
      </c>
      <c r="B307" s="3" t="s">
        <v>295</v>
      </c>
      <c r="C307" s="4">
        <v>-2552.9899999999998</v>
      </c>
      <c r="D307" s="3" t="s">
        <v>266</v>
      </c>
      <c r="E307" t="str">
        <f>VLOOKUP(D307,[1]tespag!$A$29:$B$51,2,FALSE)</f>
        <v>Pagamenti Canoni di Derivazione, Attrav.e Scarichi</v>
      </c>
    </row>
    <row r="308" spans="1:5" x14ac:dyDescent="0.25">
      <c r="A308" s="2">
        <v>45559</v>
      </c>
      <c r="B308" s="3" t="s">
        <v>296</v>
      </c>
      <c r="C308" s="4">
        <v>-223.73</v>
      </c>
      <c r="D308" s="3" t="s">
        <v>266</v>
      </c>
      <c r="E308" t="str">
        <f>VLOOKUP(D308,[1]tespag!$A$29:$B$51,2,FALSE)</f>
        <v>Pagamenti Canoni di Derivazione, Attrav.e Scarichi</v>
      </c>
    </row>
    <row r="309" spans="1:5" x14ac:dyDescent="0.25">
      <c r="A309" s="2">
        <v>45559</v>
      </c>
      <c r="B309" s="3" t="s">
        <v>297</v>
      </c>
      <c r="C309" s="4">
        <v>-223.73</v>
      </c>
      <c r="D309" s="3" t="s">
        <v>266</v>
      </c>
      <c r="E309" t="str">
        <f>VLOOKUP(D309,[1]tespag!$A$29:$B$51,2,FALSE)</f>
        <v>Pagamenti Canoni di Derivazione, Attrav.e Scarichi</v>
      </c>
    </row>
    <row r="310" spans="1:5" x14ac:dyDescent="0.25">
      <c r="A310" s="2">
        <v>45559</v>
      </c>
      <c r="B310" s="3" t="s">
        <v>298</v>
      </c>
      <c r="C310" s="4">
        <v>-671.13</v>
      </c>
      <c r="D310" s="3" t="s">
        <v>266</v>
      </c>
      <c r="E310" t="str">
        <f>VLOOKUP(D310,[1]tespag!$A$29:$B$51,2,FALSE)</f>
        <v>Pagamenti Canoni di Derivazione, Attrav.e Scarichi</v>
      </c>
    </row>
    <row r="311" spans="1:5" x14ac:dyDescent="0.25">
      <c r="A311" s="2">
        <v>45559</v>
      </c>
      <c r="B311" s="3" t="s">
        <v>299</v>
      </c>
      <c r="C311" s="4">
        <v>-223.73</v>
      </c>
      <c r="D311" s="3" t="s">
        <v>266</v>
      </c>
      <c r="E311" t="str">
        <f>VLOOKUP(D311,[1]tespag!$A$29:$B$51,2,FALSE)</f>
        <v>Pagamenti Canoni di Derivazione, Attrav.e Scarichi</v>
      </c>
    </row>
    <row r="312" spans="1:5" x14ac:dyDescent="0.25">
      <c r="A312" s="2">
        <v>45559</v>
      </c>
      <c r="B312" s="3" t="s">
        <v>300</v>
      </c>
      <c r="C312" s="4">
        <v>-447.43</v>
      </c>
      <c r="D312" s="3" t="s">
        <v>266</v>
      </c>
      <c r="E312" t="str">
        <f>VLOOKUP(D312,[1]tespag!$A$29:$B$51,2,FALSE)</f>
        <v>Pagamenti Canoni di Derivazione, Attrav.e Scarichi</v>
      </c>
    </row>
    <row r="313" spans="1:5" x14ac:dyDescent="0.25">
      <c r="A313" s="2">
        <v>45559</v>
      </c>
      <c r="B313" s="3" t="s">
        <v>301</v>
      </c>
      <c r="C313" s="4">
        <v>-447.43</v>
      </c>
      <c r="D313" s="3" t="s">
        <v>266</v>
      </c>
      <c r="E313" t="str">
        <f>VLOOKUP(D313,[1]tespag!$A$29:$B$51,2,FALSE)</f>
        <v>Pagamenti Canoni di Derivazione, Attrav.e Scarichi</v>
      </c>
    </row>
    <row r="314" spans="1:5" x14ac:dyDescent="0.25">
      <c r="A314" s="2">
        <v>45559</v>
      </c>
      <c r="B314" s="3" t="s">
        <v>302</v>
      </c>
      <c r="C314" s="4">
        <v>-447.43</v>
      </c>
      <c r="D314" s="3" t="s">
        <v>266</v>
      </c>
      <c r="E314" t="str">
        <f>VLOOKUP(D314,[1]tespag!$A$29:$B$51,2,FALSE)</f>
        <v>Pagamenti Canoni di Derivazione, Attrav.e Scarichi</v>
      </c>
    </row>
    <row r="315" spans="1:5" x14ac:dyDescent="0.25">
      <c r="A315" s="2">
        <v>45559</v>
      </c>
      <c r="B315" s="3" t="s">
        <v>303</v>
      </c>
      <c r="C315" s="4">
        <v>-223.73</v>
      </c>
      <c r="D315" s="3" t="s">
        <v>266</v>
      </c>
      <c r="E315" t="str">
        <f>VLOOKUP(D315,[1]tespag!$A$29:$B$51,2,FALSE)</f>
        <v>Pagamenti Canoni di Derivazione, Attrav.e Scarichi</v>
      </c>
    </row>
    <row r="316" spans="1:5" x14ac:dyDescent="0.25">
      <c r="A316" s="2">
        <v>45559</v>
      </c>
      <c r="B316" s="3" t="s">
        <v>304</v>
      </c>
      <c r="C316" s="4">
        <v>-223.73</v>
      </c>
      <c r="D316" s="3" t="s">
        <v>266</v>
      </c>
      <c r="E316" t="str">
        <f>VLOOKUP(D316,[1]tespag!$A$29:$B$51,2,FALSE)</f>
        <v>Pagamenti Canoni di Derivazione, Attrav.e Scarichi</v>
      </c>
    </row>
    <row r="317" spans="1:5" x14ac:dyDescent="0.25">
      <c r="A317" s="2">
        <v>45559</v>
      </c>
      <c r="B317" s="3" t="s">
        <v>305</v>
      </c>
      <c r="C317" s="4">
        <v>-223.73</v>
      </c>
      <c r="D317" s="3" t="s">
        <v>266</v>
      </c>
      <c r="E317" t="str">
        <f>VLOOKUP(D317,[1]tespag!$A$29:$B$51,2,FALSE)</f>
        <v>Pagamenti Canoni di Derivazione, Attrav.e Scarichi</v>
      </c>
    </row>
    <row r="318" spans="1:5" x14ac:dyDescent="0.25">
      <c r="A318" s="2">
        <v>45559</v>
      </c>
      <c r="B318" s="3" t="s">
        <v>306</v>
      </c>
      <c r="C318" s="4">
        <v>-2908.28</v>
      </c>
      <c r="D318" s="3" t="s">
        <v>266</v>
      </c>
      <c r="E318" t="str">
        <f>VLOOKUP(D318,[1]tespag!$A$29:$B$51,2,FALSE)</f>
        <v>Pagamenti Canoni di Derivazione, Attrav.e Scarichi</v>
      </c>
    </row>
    <row r="319" spans="1:5" x14ac:dyDescent="0.25">
      <c r="A319" s="2">
        <v>45559</v>
      </c>
      <c r="B319" s="3" t="s">
        <v>307</v>
      </c>
      <c r="C319" s="4">
        <v>-1052.78</v>
      </c>
      <c r="D319" s="3" t="s">
        <v>266</v>
      </c>
      <c r="E319" t="str">
        <f>VLOOKUP(D319,[1]tespag!$A$29:$B$51,2,FALSE)</f>
        <v>Pagamenti Canoni di Derivazione, Attrav.e Scarichi</v>
      </c>
    </row>
    <row r="320" spans="1:5" x14ac:dyDescent="0.25">
      <c r="A320" s="2">
        <v>45559</v>
      </c>
      <c r="B320" s="3" t="s">
        <v>308</v>
      </c>
      <c r="C320" s="4">
        <v>-131.62</v>
      </c>
      <c r="D320" s="3" t="s">
        <v>266</v>
      </c>
      <c r="E320" t="str">
        <f>VLOOKUP(D320,[1]tespag!$A$29:$B$51,2,FALSE)</f>
        <v>Pagamenti Canoni di Derivazione, Attrav.e Scarichi</v>
      </c>
    </row>
    <row r="321" spans="1:5" x14ac:dyDescent="0.25">
      <c r="A321" s="2">
        <v>45559</v>
      </c>
      <c r="B321" s="3" t="s">
        <v>309</v>
      </c>
      <c r="C321" s="4">
        <v>-223.73</v>
      </c>
      <c r="D321" s="3" t="s">
        <v>266</v>
      </c>
      <c r="E321" t="str">
        <f>VLOOKUP(D321,[1]tespag!$A$29:$B$51,2,FALSE)</f>
        <v>Pagamenti Canoni di Derivazione, Attrav.e Scarichi</v>
      </c>
    </row>
    <row r="322" spans="1:5" x14ac:dyDescent="0.25">
      <c r="A322" s="2">
        <v>45559</v>
      </c>
      <c r="B322" s="3" t="s">
        <v>310</v>
      </c>
      <c r="C322" s="4">
        <v>-486.91</v>
      </c>
      <c r="D322" s="3" t="s">
        <v>266</v>
      </c>
      <c r="E322" t="str">
        <f>VLOOKUP(D322,[1]tespag!$A$29:$B$51,2,FALSE)</f>
        <v>Pagamenti Canoni di Derivazione, Attrav.e Scarichi</v>
      </c>
    </row>
    <row r="323" spans="1:5" x14ac:dyDescent="0.25">
      <c r="A323" s="2">
        <v>45559</v>
      </c>
      <c r="B323" s="3" t="s">
        <v>311</v>
      </c>
      <c r="C323" s="4">
        <v>-223.73</v>
      </c>
      <c r="D323" s="3" t="s">
        <v>266</v>
      </c>
      <c r="E323" t="str">
        <f>VLOOKUP(D323,[1]tespag!$A$29:$B$51,2,FALSE)</f>
        <v>Pagamenti Canoni di Derivazione, Attrav.e Scarichi</v>
      </c>
    </row>
    <row r="324" spans="1:5" x14ac:dyDescent="0.25">
      <c r="A324" s="2">
        <v>45559</v>
      </c>
      <c r="B324" s="3" t="s">
        <v>312</v>
      </c>
      <c r="C324" s="4">
        <v>-447.43</v>
      </c>
      <c r="D324" s="3" t="s">
        <v>266</v>
      </c>
      <c r="E324" t="str">
        <f>VLOOKUP(D324,[1]tespag!$A$29:$B$51,2,FALSE)</f>
        <v>Pagamenti Canoni di Derivazione, Attrav.e Scarichi</v>
      </c>
    </row>
    <row r="325" spans="1:5" x14ac:dyDescent="0.25">
      <c r="A325" s="2">
        <v>45559</v>
      </c>
      <c r="B325" s="3" t="s">
        <v>313</v>
      </c>
      <c r="C325" s="4">
        <v>-447.43</v>
      </c>
      <c r="D325" s="3" t="s">
        <v>266</v>
      </c>
      <c r="E325" t="str">
        <f>VLOOKUP(D325,[1]tespag!$A$29:$B$51,2,FALSE)</f>
        <v>Pagamenti Canoni di Derivazione, Attrav.e Scarichi</v>
      </c>
    </row>
    <row r="326" spans="1:5" x14ac:dyDescent="0.25">
      <c r="A326" s="2">
        <v>45559</v>
      </c>
      <c r="B326" s="3" t="s">
        <v>314</v>
      </c>
      <c r="C326" s="4">
        <v>-2724.07</v>
      </c>
      <c r="D326" s="3" t="s">
        <v>266</v>
      </c>
      <c r="E326" t="str">
        <f>VLOOKUP(D326,[1]tespag!$A$29:$B$51,2,FALSE)</f>
        <v>Pagamenti Canoni di Derivazione, Attrav.e Scarichi</v>
      </c>
    </row>
    <row r="327" spans="1:5" x14ac:dyDescent="0.25">
      <c r="A327" s="2">
        <v>45559</v>
      </c>
      <c r="B327" s="3" t="s">
        <v>315</v>
      </c>
      <c r="C327" s="4">
        <v>-447.43</v>
      </c>
      <c r="D327" s="3" t="s">
        <v>266</v>
      </c>
      <c r="E327" t="str">
        <f>VLOOKUP(D327,[1]tespag!$A$29:$B$51,2,FALSE)</f>
        <v>Pagamenti Canoni di Derivazione, Attrav.e Scarichi</v>
      </c>
    </row>
    <row r="328" spans="1:5" x14ac:dyDescent="0.25">
      <c r="A328" s="2">
        <v>45559</v>
      </c>
      <c r="B328" s="3" t="s">
        <v>316</v>
      </c>
      <c r="C328" s="4">
        <v>-671.13</v>
      </c>
      <c r="D328" s="3" t="s">
        <v>266</v>
      </c>
      <c r="E328" t="str">
        <f>VLOOKUP(D328,[1]tespag!$A$29:$B$51,2,FALSE)</f>
        <v>Pagamenti Canoni di Derivazione, Attrav.e Scarichi</v>
      </c>
    </row>
    <row r="329" spans="1:5" x14ac:dyDescent="0.25">
      <c r="A329" s="2">
        <v>45559</v>
      </c>
      <c r="B329" s="3" t="s">
        <v>317</v>
      </c>
      <c r="C329" s="4">
        <v>-447.43</v>
      </c>
      <c r="D329" s="3" t="s">
        <v>266</v>
      </c>
      <c r="E329" t="str">
        <f>VLOOKUP(D329,[1]tespag!$A$29:$B$51,2,FALSE)</f>
        <v>Pagamenti Canoni di Derivazione, Attrav.e Scarichi</v>
      </c>
    </row>
    <row r="330" spans="1:5" x14ac:dyDescent="0.25">
      <c r="A330" s="2">
        <v>45559</v>
      </c>
      <c r="B330" s="3" t="s">
        <v>318</v>
      </c>
      <c r="C330" s="4">
        <v>-447.43</v>
      </c>
      <c r="D330" s="3" t="s">
        <v>266</v>
      </c>
      <c r="E330" t="str">
        <f>VLOOKUP(D330,[1]tespag!$A$29:$B$51,2,FALSE)</f>
        <v>Pagamenti Canoni di Derivazione, Attrav.e Scarichi</v>
      </c>
    </row>
    <row r="331" spans="1:5" x14ac:dyDescent="0.25">
      <c r="A331" s="2">
        <v>45559</v>
      </c>
      <c r="B331" s="3" t="s">
        <v>319</v>
      </c>
      <c r="C331" s="4">
        <v>-447.43</v>
      </c>
      <c r="D331" s="3" t="s">
        <v>266</v>
      </c>
      <c r="E331" t="str">
        <f>VLOOKUP(D331,[1]tespag!$A$29:$B$51,2,FALSE)</f>
        <v>Pagamenti Canoni di Derivazione, Attrav.e Scarichi</v>
      </c>
    </row>
    <row r="332" spans="1:5" x14ac:dyDescent="0.25">
      <c r="A332" s="2">
        <v>45559</v>
      </c>
      <c r="B332" s="3" t="s">
        <v>320</v>
      </c>
      <c r="C332" s="4">
        <v>-447.43</v>
      </c>
      <c r="D332" s="3" t="s">
        <v>266</v>
      </c>
      <c r="E332" t="str">
        <f>VLOOKUP(D332,[1]tespag!$A$29:$B$51,2,FALSE)</f>
        <v>Pagamenti Canoni di Derivazione, Attrav.e Scarichi</v>
      </c>
    </row>
    <row r="333" spans="1:5" x14ac:dyDescent="0.25">
      <c r="A333" s="2">
        <v>45559</v>
      </c>
      <c r="B333" s="3" t="s">
        <v>321</v>
      </c>
      <c r="C333" s="4">
        <v>-447.43</v>
      </c>
      <c r="D333" s="3" t="s">
        <v>266</v>
      </c>
      <c r="E333" t="str">
        <f>VLOOKUP(D333,[1]tespag!$A$29:$B$51,2,FALSE)</f>
        <v>Pagamenti Canoni di Derivazione, Attrav.e Scarichi</v>
      </c>
    </row>
    <row r="334" spans="1:5" x14ac:dyDescent="0.25">
      <c r="A334" s="2">
        <v>45559</v>
      </c>
      <c r="B334" s="3" t="s">
        <v>322</v>
      </c>
      <c r="C334" s="4">
        <v>-447.43</v>
      </c>
      <c r="D334" s="3" t="s">
        <v>266</v>
      </c>
      <c r="E334" t="str">
        <f>VLOOKUP(D334,[1]tespag!$A$29:$B$51,2,FALSE)</f>
        <v>Pagamenti Canoni di Derivazione, Attrav.e Scarichi</v>
      </c>
    </row>
    <row r="335" spans="1:5" x14ac:dyDescent="0.25">
      <c r="A335" s="2">
        <v>45559</v>
      </c>
      <c r="B335" s="3" t="s">
        <v>323</v>
      </c>
      <c r="C335" s="4">
        <v>-447.43</v>
      </c>
      <c r="D335" s="3" t="s">
        <v>266</v>
      </c>
      <c r="E335" t="str">
        <f>VLOOKUP(D335,[1]tespag!$A$29:$B$51,2,FALSE)</f>
        <v>Pagamenti Canoni di Derivazione, Attrav.e Scarichi</v>
      </c>
    </row>
    <row r="336" spans="1:5" x14ac:dyDescent="0.25">
      <c r="A336" s="2">
        <v>45559</v>
      </c>
      <c r="B336" s="3" t="s">
        <v>324</v>
      </c>
      <c r="C336" s="4">
        <v>-447.43</v>
      </c>
      <c r="D336" s="3" t="s">
        <v>266</v>
      </c>
      <c r="E336" t="str">
        <f>VLOOKUP(D336,[1]tespag!$A$29:$B$51,2,FALSE)</f>
        <v>Pagamenti Canoni di Derivazione, Attrav.e Scarichi</v>
      </c>
    </row>
    <row r="337" spans="1:5" x14ac:dyDescent="0.25">
      <c r="A337" s="2">
        <v>45559</v>
      </c>
      <c r="B337" s="3" t="s">
        <v>325</v>
      </c>
      <c r="C337" s="4">
        <v>-223.72</v>
      </c>
      <c r="D337" s="3" t="s">
        <v>266</v>
      </c>
      <c r="E337" t="str">
        <f>VLOOKUP(D337,[1]tespag!$A$29:$B$51,2,FALSE)</f>
        <v>Pagamenti Canoni di Derivazione, Attrav.e Scarichi</v>
      </c>
    </row>
    <row r="338" spans="1:5" x14ac:dyDescent="0.25">
      <c r="A338" s="2">
        <v>45559</v>
      </c>
      <c r="B338" s="3" t="s">
        <v>326</v>
      </c>
      <c r="C338" s="4">
        <v>-750.09</v>
      </c>
      <c r="D338" s="3" t="s">
        <v>266</v>
      </c>
      <c r="E338" t="str">
        <f>VLOOKUP(D338,[1]tespag!$A$29:$B$51,2,FALSE)</f>
        <v>Pagamenti Canoni di Derivazione, Attrav.e Scarichi</v>
      </c>
    </row>
    <row r="339" spans="1:5" x14ac:dyDescent="0.25">
      <c r="A339" s="2">
        <v>45559</v>
      </c>
      <c r="B339" s="3" t="s">
        <v>327</v>
      </c>
      <c r="C339" s="4">
        <v>-223.7</v>
      </c>
      <c r="D339" s="3" t="s">
        <v>266</v>
      </c>
      <c r="E339" t="str">
        <f>VLOOKUP(D339,[1]tespag!$A$29:$B$51,2,FALSE)</f>
        <v>Pagamenti Canoni di Derivazione, Attrav.e Scarichi</v>
      </c>
    </row>
    <row r="340" spans="1:5" x14ac:dyDescent="0.25">
      <c r="A340" s="2">
        <v>45559</v>
      </c>
      <c r="B340" s="3" t="s">
        <v>328</v>
      </c>
      <c r="C340" s="4">
        <v>-223.73</v>
      </c>
      <c r="D340" s="3" t="s">
        <v>266</v>
      </c>
      <c r="E340" t="str">
        <f>VLOOKUP(D340,[1]tespag!$A$29:$B$51,2,FALSE)</f>
        <v>Pagamenti Canoni di Derivazione, Attrav.e Scarichi</v>
      </c>
    </row>
    <row r="341" spans="1:5" x14ac:dyDescent="0.25">
      <c r="A341" s="2">
        <v>45559</v>
      </c>
      <c r="B341" s="3" t="s">
        <v>329</v>
      </c>
      <c r="C341" s="4">
        <v>-223.73</v>
      </c>
      <c r="D341" s="3" t="s">
        <v>266</v>
      </c>
      <c r="E341" t="str">
        <f>VLOOKUP(D341,[1]tespag!$A$29:$B$51,2,FALSE)</f>
        <v>Pagamenti Canoni di Derivazione, Attrav.e Scarichi</v>
      </c>
    </row>
    <row r="342" spans="1:5" x14ac:dyDescent="0.25">
      <c r="A342" s="2">
        <v>45559</v>
      </c>
      <c r="B342" s="3" t="s">
        <v>330</v>
      </c>
      <c r="C342" s="4">
        <v>-789.51</v>
      </c>
      <c r="D342" s="3" t="s">
        <v>266</v>
      </c>
      <c r="E342" t="str">
        <f>VLOOKUP(D342,[1]tespag!$A$29:$B$51,2,FALSE)</f>
        <v>Pagamenti Canoni di Derivazione, Attrav.e Scarichi</v>
      </c>
    </row>
    <row r="343" spans="1:5" x14ac:dyDescent="0.25">
      <c r="A343" s="2">
        <v>45559</v>
      </c>
      <c r="B343" s="3" t="s">
        <v>331</v>
      </c>
      <c r="C343" s="4">
        <v>-223.7</v>
      </c>
      <c r="D343" s="3" t="s">
        <v>266</v>
      </c>
      <c r="E343" t="str">
        <f>VLOOKUP(D343,[1]tespag!$A$29:$B$51,2,FALSE)</f>
        <v>Pagamenti Canoni di Derivazione, Attrav.e Scarichi</v>
      </c>
    </row>
    <row r="344" spans="1:5" x14ac:dyDescent="0.25">
      <c r="A344" s="2">
        <v>45559</v>
      </c>
      <c r="B344" s="3" t="s">
        <v>332</v>
      </c>
      <c r="C344" s="4">
        <v>-223.7</v>
      </c>
      <c r="D344" s="3" t="s">
        <v>266</v>
      </c>
      <c r="E344" t="str">
        <f>VLOOKUP(D344,[1]tespag!$A$29:$B$51,2,FALSE)</f>
        <v>Pagamenti Canoni di Derivazione, Attrav.e Scarichi</v>
      </c>
    </row>
    <row r="345" spans="1:5" x14ac:dyDescent="0.25">
      <c r="A345" s="2">
        <v>45559</v>
      </c>
      <c r="B345" s="3" t="s">
        <v>333</v>
      </c>
      <c r="C345" s="4">
        <v>-223.72</v>
      </c>
      <c r="D345" s="3" t="s">
        <v>266</v>
      </c>
      <c r="E345" t="str">
        <f>VLOOKUP(D345,[1]tespag!$A$29:$B$51,2,FALSE)</f>
        <v>Pagamenti Canoni di Derivazione, Attrav.e Scarichi</v>
      </c>
    </row>
    <row r="346" spans="1:5" x14ac:dyDescent="0.25">
      <c r="A346" s="2">
        <v>45559</v>
      </c>
      <c r="B346" s="3" t="s">
        <v>334</v>
      </c>
      <c r="C346" s="4">
        <v>-447.43</v>
      </c>
      <c r="D346" s="3" t="s">
        <v>266</v>
      </c>
      <c r="E346" t="str">
        <f>VLOOKUP(D346,[1]tespag!$A$29:$B$51,2,FALSE)</f>
        <v>Pagamenti Canoni di Derivazione, Attrav.e Scarichi</v>
      </c>
    </row>
    <row r="347" spans="1:5" x14ac:dyDescent="0.25">
      <c r="A347" s="2">
        <v>45559</v>
      </c>
      <c r="B347" s="3" t="s">
        <v>335</v>
      </c>
      <c r="C347" s="4">
        <v>-223.72</v>
      </c>
      <c r="D347" s="3" t="s">
        <v>266</v>
      </c>
      <c r="E347" t="str">
        <f>VLOOKUP(D347,[1]tespag!$A$29:$B$51,2,FALSE)</f>
        <v>Pagamenti Canoni di Derivazione, Attrav.e Scarichi</v>
      </c>
    </row>
    <row r="348" spans="1:5" x14ac:dyDescent="0.25">
      <c r="A348" s="2">
        <v>45559</v>
      </c>
      <c r="B348" s="3" t="s">
        <v>336</v>
      </c>
      <c r="C348" s="4">
        <v>-447.43</v>
      </c>
      <c r="D348" s="3" t="s">
        <v>266</v>
      </c>
      <c r="E348" t="str">
        <f>VLOOKUP(D348,[1]tespag!$A$29:$B$51,2,FALSE)</f>
        <v>Pagamenti Canoni di Derivazione, Attrav.e Scarichi</v>
      </c>
    </row>
    <row r="349" spans="1:5" x14ac:dyDescent="0.25">
      <c r="A349" s="2">
        <v>45559</v>
      </c>
      <c r="B349" s="3" t="s">
        <v>337</v>
      </c>
      <c r="C349" s="4">
        <v>-671.12</v>
      </c>
      <c r="D349" s="3" t="s">
        <v>266</v>
      </c>
      <c r="E349" t="str">
        <f>VLOOKUP(D349,[1]tespag!$A$29:$B$51,2,FALSE)</f>
        <v>Pagamenti Canoni di Derivazione, Attrav.e Scarichi</v>
      </c>
    </row>
    <row r="350" spans="1:5" x14ac:dyDescent="0.25">
      <c r="A350" s="2">
        <v>45559</v>
      </c>
      <c r="B350" s="3" t="s">
        <v>338</v>
      </c>
      <c r="C350" s="4">
        <v>-223.73</v>
      </c>
      <c r="D350" s="3" t="s">
        <v>266</v>
      </c>
      <c r="E350" t="str">
        <f>VLOOKUP(D350,[1]tespag!$A$29:$B$51,2,FALSE)</f>
        <v>Pagamenti Canoni di Derivazione, Attrav.e Scarichi</v>
      </c>
    </row>
    <row r="351" spans="1:5" x14ac:dyDescent="0.25">
      <c r="A351" s="2">
        <v>45559</v>
      </c>
      <c r="B351" s="3" t="s">
        <v>339</v>
      </c>
      <c r="C351" s="4">
        <v>-223.73</v>
      </c>
      <c r="D351" s="3" t="s">
        <v>266</v>
      </c>
      <c r="E351" t="str">
        <f>VLOOKUP(D351,[1]tespag!$A$29:$B$51,2,FALSE)</f>
        <v>Pagamenti Canoni di Derivazione, Attrav.e Scarichi</v>
      </c>
    </row>
    <row r="352" spans="1:5" x14ac:dyDescent="0.25">
      <c r="A352" s="2">
        <v>45559</v>
      </c>
      <c r="B352" s="3" t="s">
        <v>340</v>
      </c>
      <c r="C352" s="4">
        <v>-223.72</v>
      </c>
      <c r="D352" s="3" t="s">
        <v>266</v>
      </c>
      <c r="E352" t="str">
        <f>VLOOKUP(D352,[1]tespag!$A$29:$B$51,2,FALSE)</f>
        <v>Pagamenti Canoni di Derivazione, Attrav.e Scarichi</v>
      </c>
    </row>
    <row r="353" spans="1:5" x14ac:dyDescent="0.25">
      <c r="A353" s="2">
        <v>45559</v>
      </c>
      <c r="B353" s="3" t="s">
        <v>341</v>
      </c>
      <c r="C353" s="4">
        <v>-223.73</v>
      </c>
      <c r="D353" s="3" t="s">
        <v>266</v>
      </c>
      <c r="E353" t="str">
        <f>VLOOKUP(D353,[1]tespag!$A$29:$B$51,2,FALSE)</f>
        <v>Pagamenti Canoni di Derivazione, Attrav.e Scarichi</v>
      </c>
    </row>
    <row r="354" spans="1:5" x14ac:dyDescent="0.25">
      <c r="A354" s="2">
        <v>45559</v>
      </c>
      <c r="B354" s="3" t="s">
        <v>342</v>
      </c>
      <c r="C354" s="4">
        <v>-447.42</v>
      </c>
      <c r="D354" s="3" t="s">
        <v>266</v>
      </c>
      <c r="E354" t="str">
        <f>VLOOKUP(D354,[1]tespag!$A$29:$B$51,2,FALSE)</f>
        <v>Pagamenti Canoni di Derivazione, Attrav.e Scarichi</v>
      </c>
    </row>
    <row r="355" spans="1:5" x14ac:dyDescent="0.25">
      <c r="A355" s="2">
        <v>45559</v>
      </c>
      <c r="B355" s="3" t="s">
        <v>343</v>
      </c>
      <c r="C355" s="4">
        <v>-223.73</v>
      </c>
      <c r="D355" s="3" t="s">
        <v>266</v>
      </c>
      <c r="E355" t="str">
        <f>VLOOKUP(D355,[1]tespag!$A$29:$B$51,2,FALSE)</f>
        <v>Pagamenti Canoni di Derivazione, Attrav.e Scarichi</v>
      </c>
    </row>
    <row r="356" spans="1:5" x14ac:dyDescent="0.25">
      <c r="A356" s="2">
        <v>45559</v>
      </c>
      <c r="B356" s="3" t="s">
        <v>344</v>
      </c>
      <c r="C356" s="4">
        <v>-223.72</v>
      </c>
      <c r="D356" s="3" t="s">
        <v>266</v>
      </c>
      <c r="E356" t="str">
        <f>VLOOKUP(D356,[1]tespag!$A$29:$B$51,2,FALSE)</f>
        <v>Pagamenti Canoni di Derivazione, Attrav.e Scarichi</v>
      </c>
    </row>
    <row r="357" spans="1:5" x14ac:dyDescent="0.25">
      <c r="A357" s="2">
        <v>45559</v>
      </c>
      <c r="B357" s="3" t="s">
        <v>345</v>
      </c>
      <c r="C357" s="4">
        <v>-223.73</v>
      </c>
      <c r="D357" s="3" t="s">
        <v>266</v>
      </c>
      <c r="E357" t="str">
        <f>VLOOKUP(D357,[1]tespag!$A$29:$B$51,2,FALSE)</f>
        <v>Pagamenti Canoni di Derivazione, Attrav.e Scarichi</v>
      </c>
    </row>
    <row r="358" spans="1:5" x14ac:dyDescent="0.25">
      <c r="A358" s="2">
        <v>45559</v>
      </c>
      <c r="B358" s="3" t="s">
        <v>346</v>
      </c>
      <c r="C358" s="4">
        <v>-2000.29</v>
      </c>
      <c r="D358" s="3" t="s">
        <v>266</v>
      </c>
      <c r="E358" t="str">
        <f>VLOOKUP(D358,[1]tespag!$A$29:$B$51,2,FALSE)</f>
        <v>Pagamenti Canoni di Derivazione, Attrav.e Scarichi</v>
      </c>
    </row>
    <row r="359" spans="1:5" x14ac:dyDescent="0.25">
      <c r="A359" s="2">
        <v>45559</v>
      </c>
      <c r="B359" s="3" t="s">
        <v>347</v>
      </c>
      <c r="C359" s="4">
        <v>-355.33</v>
      </c>
      <c r="D359" s="3" t="s">
        <v>266</v>
      </c>
      <c r="E359" t="str">
        <f>VLOOKUP(D359,[1]tespag!$A$29:$B$51,2,FALSE)</f>
        <v>Pagamenti Canoni di Derivazione, Attrav.e Scarichi</v>
      </c>
    </row>
    <row r="360" spans="1:5" x14ac:dyDescent="0.25">
      <c r="A360" s="2">
        <v>45559</v>
      </c>
      <c r="B360" s="3" t="s">
        <v>348</v>
      </c>
      <c r="C360" s="4">
        <v>-223.73</v>
      </c>
      <c r="D360" s="3" t="s">
        <v>266</v>
      </c>
      <c r="E360" t="str">
        <f>VLOOKUP(D360,[1]tespag!$A$29:$B$51,2,FALSE)</f>
        <v>Pagamenti Canoni di Derivazione, Attrav.e Scarichi</v>
      </c>
    </row>
    <row r="361" spans="1:5" x14ac:dyDescent="0.25">
      <c r="A361" s="2">
        <v>45559</v>
      </c>
      <c r="B361" s="3" t="s">
        <v>349</v>
      </c>
      <c r="C361" s="4">
        <v>-223.73</v>
      </c>
      <c r="D361" s="3" t="s">
        <v>266</v>
      </c>
      <c r="E361" t="str">
        <f>VLOOKUP(D361,[1]tespag!$A$29:$B$51,2,FALSE)</f>
        <v>Pagamenti Canoni di Derivazione, Attrav.e Scarichi</v>
      </c>
    </row>
    <row r="362" spans="1:5" x14ac:dyDescent="0.25">
      <c r="A362" s="2">
        <v>45559</v>
      </c>
      <c r="B362" s="3" t="s">
        <v>350</v>
      </c>
      <c r="C362" s="4">
        <v>-447.43</v>
      </c>
      <c r="D362" s="3" t="s">
        <v>266</v>
      </c>
      <c r="E362" t="str">
        <f>VLOOKUP(D362,[1]tespag!$A$29:$B$51,2,FALSE)</f>
        <v>Pagamenti Canoni di Derivazione, Attrav.e Scarichi</v>
      </c>
    </row>
    <row r="363" spans="1:5" x14ac:dyDescent="0.25">
      <c r="A363" s="2">
        <v>45559</v>
      </c>
      <c r="B363" s="3" t="s">
        <v>351</v>
      </c>
      <c r="C363" s="4">
        <v>-223.73</v>
      </c>
      <c r="D363" s="3" t="s">
        <v>266</v>
      </c>
      <c r="E363" t="str">
        <f>VLOOKUP(D363,[1]tespag!$A$29:$B$51,2,FALSE)</f>
        <v>Pagamenti Canoni di Derivazione, Attrav.e Scarichi</v>
      </c>
    </row>
    <row r="364" spans="1:5" x14ac:dyDescent="0.25">
      <c r="A364" s="2">
        <v>45559</v>
      </c>
      <c r="B364" s="3" t="s">
        <v>352</v>
      </c>
      <c r="C364" s="4">
        <v>-223.73</v>
      </c>
      <c r="D364" s="3" t="s">
        <v>266</v>
      </c>
      <c r="E364" t="str">
        <f>VLOOKUP(D364,[1]tespag!$A$29:$B$51,2,FALSE)</f>
        <v>Pagamenti Canoni di Derivazione, Attrav.e Scarichi</v>
      </c>
    </row>
    <row r="365" spans="1:5" x14ac:dyDescent="0.25">
      <c r="A365" s="2">
        <v>45559</v>
      </c>
      <c r="B365" s="3" t="s">
        <v>353</v>
      </c>
      <c r="C365" s="4">
        <v>-223.73</v>
      </c>
      <c r="D365" s="3" t="s">
        <v>266</v>
      </c>
      <c r="E365" t="str">
        <f>VLOOKUP(D365,[1]tespag!$A$29:$B$51,2,FALSE)</f>
        <v>Pagamenti Canoni di Derivazione, Attrav.e Scarichi</v>
      </c>
    </row>
    <row r="366" spans="1:5" x14ac:dyDescent="0.25">
      <c r="A366" s="2">
        <v>45559</v>
      </c>
      <c r="B366" s="3" t="s">
        <v>354</v>
      </c>
      <c r="C366" s="4">
        <v>-1118.5999999999999</v>
      </c>
      <c r="D366" s="3" t="s">
        <v>266</v>
      </c>
      <c r="E366" t="str">
        <f>VLOOKUP(D366,[1]tespag!$A$29:$B$51,2,FALSE)</f>
        <v>Pagamenti Canoni di Derivazione, Attrav.e Scarichi</v>
      </c>
    </row>
    <row r="367" spans="1:5" x14ac:dyDescent="0.25">
      <c r="A367" s="2">
        <v>45559</v>
      </c>
      <c r="B367" s="3" t="s">
        <v>355</v>
      </c>
      <c r="C367" s="4">
        <v>-223.73</v>
      </c>
      <c r="D367" s="3" t="s">
        <v>266</v>
      </c>
      <c r="E367" t="str">
        <f>VLOOKUP(D367,[1]tespag!$A$29:$B$51,2,FALSE)</f>
        <v>Pagamenti Canoni di Derivazione, Attrav.e Scarichi</v>
      </c>
    </row>
    <row r="368" spans="1:5" x14ac:dyDescent="0.25">
      <c r="A368" s="2">
        <v>45559</v>
      </c>
      <c r="B368" s="3" t="s">
        <v>356</v>
      </c>
      <c r="C368" s="4">
        <v>-223.73</v>
      </c>
      <c r="D368" s="3" t="s">
        <v>266</v>
      </c>
      <c r="E368" t="str">
        <f>VLOOKUP(D368,[1]tespag!$A$29:$B$51,2,FALSE)</f>
        <v>Pagamenti Canoni di Derivazione, Attrav.e Scarichi</v>
      </c>
    </row>
    <row r="369" spans="1:5" x14ac:dyDescent="0.25">
      <c r="A369" s="2">
        <v>45559</v>
      </c>
      <c r="B369" s="3" t="s">
        <v>357</v>
      </c>
      <c r="C369" s="4">
        <v>-223.73</v>
      </c>
      <c r="D369" s="3" t="s">
        <v>266</v>
      </c>
      <c r="E369" t="str">
        <f>VLOOKUP(D369,[1]tespag!$A$29:$B$51,2,FALSE)</f>
        <v>Pagamenti Canoni di Derivazione, Attrav.e Scarichi</v>
      </c>
    </row>
    <row r="370" spans="1:5" x14ac:dyDescent="0.25">
      <c r="A370" s="2">
        <v>45559</v>
      </c>
      <c r="B370" s="3" t="s">
        <v>358</v>
      </c>
      <c r="C370" s="4">
        <v>-447.42</v>
      </c>
      <c r="D370" s="3" t="s">
        <v>266</v>
      </c>
      <c r="E370" t="str">
        <f>VLOOKUP(D370,[1]tespag!$A$29:$B$51,2,FALSE)</f>
        <v>Pagamenti Canoni di Derivazione, Attrav.e Scarichi</v>
      </c>
    </row>
    <row r="371" spans="1:5" x14ac:dyDescent="0.25">
      <c r="A371" s="2">
        <v>45559</v>
      </c>
      <c r="B371" s="3" t="s">
        <v>359</v>
      </c>
      <c r="C371" s="4">
        <v>-894.85</v>
      </c>
      <c r="D371" s="3" t="s">
        <v>266</v>
      </c>
      <c r="E371" t="str">
        <f>VLOOKUP(D371,[1]tespag!$A$29:$B$51,2,FALSE)</f>
        <v>Pagamenti Canoni di Derivazione, Attrav.e Scarichi</v>
      </c>
    </row>
    <row r="372" spans="1:5" x14ac:dyDescent="0.25">
      <c r="A372" s="2">
        <v>45559</v>
      </c>
      <c r="B372" s="3" t="s">
        <v>360</v>
      </c>
      <c r="C372" s="4">
        <v>-447.42</v>
      </c>
      <c r="D372" s="3" t="s">
        <v>266</v>
      </c>
      <c r="E372" t="str">
        <f>VLOOKUP(D372,[1]tespag!$A$29:$B$51,2,FALSE)</f>
        <v>Pagamenti Canoni di Derivazione, Attrav.e Scarichi</v>
      </c>
    </row>
    <row r="373" spans="1:5" x14ac:dyDescent="0.25">
      <c r="A373" s="2">
        <v>45559</v>
      </c>
      <c r="B373" s="3" t="s">
        <v>361</v>
      </c>
      <c r="C373" s="4">
        <v>-447.42</v>
      </c>
      <c r="D373" s="3" t="s">
        <v>266</v>
      </c>
      <c r="E373" t="str">
        <f>VLOOKUP(D373,[1]tespag!$A$29:$B$51,2,FALSE)</f>
        <v>Pagamenti Canoni di Derivazione, Attrav.e Scarichi</v>
      </c>
    </row>
    <row r="374" spans="1:5" x14ac:dyDescent="0.25">
      <c r="A374" s="2">
        <v>45559</v>
      </c>
      <c r="B374" s="3" t="s">
        <v>362</v>
      </c>
      <c r="C374" s="4">
        <v>-223.73</v>
      </c>
      <c r="D374" s="3" t="s">
        <v>266</v>
      </c>
      <c r="E374" t="str">
        <f>VLOOKUP(D374,[1]tespag!$A$29:$B$51,2,FALSE)</f>
        <v>Pagamenti Canoni di Derivazione, Attrav.e Scarichi</v>
      </c>
    </row>
    <row r="375" spans="1:5" x14ac:dyDescent="0.25">
      <c r="A375" s="2">
        <v>45559</v>
      </c>
      <c r="B375" s="3" t="s">
        <v>363</v>
      </c>
      <c r="C375" s="4">
        <v>-223.73</v>
      </c>
      <c r="D375" s="3" t="s">
        <v>266</v>
      </c>
      <c r="E375" t="str">
        <f>VLOOKUP(D375,[1]tespag!$A$29:$B$51,2,FALSE)</f>
        <v>Pagamenti Canoni di Derivazione, Attrav.e Scarichi</v>
      </c>
    </row>
    <row r="376" spans="1:5" x14ac:dyDescent="0.25">
      <c r="A376" s="2">
        <v>45559</v>
      </c>
      <c r="B376" s="3" t="s">
        <v>364</v>
      </c>
      <c r="C376" s="4">
        <v>-223.73</v>
      </c>
      <c r="D376" s="3" t="s">
        <v>266</v>
      </c>
      <c r="E376" t="str">
        <f>VLOOKUP(D376,[1]tespag!$A$29:$B$51,2,FALSE)</f>
        <v>Pagamenti Canoni di Derivazione, Attrav.e Scarichi</v>
      </c>
    </row>
    <row r="377" spans="1:5" x14ac:dyDescent="0.25">
      <c r="A377" s="2">
        <v>45559</v>
      </c>
      <c r="B377" s="3" t="s">
        <v>365</v>
      </c>
      <c r="C377" s="4">
        <v>-223.73</v>
      </c>
      <c r="D377" s="3" t="s">
        <v>266</v>
      </c>
      <c r="E377" t="str">
        <f>VLOOKUP(D377,[1]tespag!$A$29:$B$51,2,FALSE)</f>
        <v>Pagamenti Canoni di Derivazione, Attrav.e Scarichi</v>
      </c>
    </row>
    <row r="378" spans="1:5" x14ac:dyDescent="0.25">
      <c r="A378" s="2">
        <v>45559</v>
      </c>
      <c r="B378" s="3" t="s">
        <v>366</v>
      </c>
      <c r="C378" s="4">
        <v>-223.73</v>
      </c>
      <c r="D378" s="3" t="s">
        <v>266</v>
      </c>
      <c r="E378" t="str">
        <f>VLOOKUP(D378,[1]tespag!$A$29:$B$51,2,FALSE)</f>
        <v>Pagamenti Canoni di Derivazione, Attrav.e Scarichi</v>
      </c>
    </row>
    <row r="379" spans="1:5" x14ac:dyDescent="0.25">
      <c r="A379" s="2">
        <v>45559</v>
      </c>
      <c r="B379" s="3" t="s">
        <v>367</v>
      </c>
      <c r="C379" s="4">
        <v>-223.73</v>
      </c>
      <c r="D379" s="3" t="s">
        <v>266</v>
      </c>
      <c r="E379" t="str">
        <f>VLOOKUP(D379,[1]tespag!$A$29:$B$51,2,FALSE)</f>
        <v>Pagamenti Canoni di Derivazione, Attrav.e Scarichi</v>
      </c>
    </row>
    <row r="380" spans="1:5" x14ac:dyDescent="0.25">
      <c r="A380" s="2">
        <v>45559</v>
      </c>
      <c r="B380" s="3" t="s">
        <v>368</v>
      </c>
      <c r="C380" s="4">
        <v>-223.73</v>
      </c>
      <c r="D380" s="3" t="s">
        <v>266</v>
      </c>
      <c r="E380" t="str">
        <f>VLOOKUP(D380,[1]tespag!$A$29:$B$51,2,FALSE)</f>
        <v>Pagamenti Canoni di Derivazione, Attrav.e Scarichi</v>
      </c>
    </row>
    <row r="381" spans="1:5" x14ac:dyDescent="0.25">
      <c r="A381" s="2">
        <v>45559</v>
      </c>
      <c r="B381" s="3" t="s">
        <v>369</v>
      </c>
      <c r="C381" s="4">
        <v>-223.73</v>
      </c>
      <c r="D381" s="3" t="s">
        <v>266</v>
      </c>
      <c r="E381" t="str">
        <f>VLOOKUP(D381,[1]tespag!$A$29:$B$51,2,FALSE)</f>
        <v>Pagamenti Canoni di Derivazione, Attrav.e Scarichi</v>
      </c>
    </row>
    <row r="382" spans="1:5" x14ac:dyDescent="0.25">
      <c r="A382" s="2">
        <v>45559</v>
      </c>
      <c r="B382" s="3" t="s">
        <v>370</v>
      </c>
      <c r="C382" s="4">
        <v>-223.73</v>
      </c>
      <c r="D382" s="3" t="s">
        <v>266</v>
      </c>
      <c r="E382" t="str">
        <f>VLOOKUP(D382,[1]tespag!$A$29:$B$51,2,FALSE)</f>
        <v>Pagamenti Canoni di Derivazione, Attrav.e Scarichi</v>
      </c>
    </row>
    <row r="383" spans="1:5" x14ac:dyDescent="0.25">
      <c r="A383" s="2">
        <v>45559</v>
      </c>
      <c r="B383" s="3" t="s">
        <v>371</v>
      </c>
      <c r="C383" s="4">
        <v>-1617.21</v>
      </c>
      <c r="D383" s="3" t="s">
        <v>266</v>
      </c>
      <c r="E383" t="str">
        <f>VLOOKUP(D383,[1]tespag!$A$29:$B$51,2,FALSE)</f>
        <v>Pagamenti Canoni di Derivazione, Attrav.e Scarichi</v>
      </c>
    </row>
    <row r="384" spans="1:5" x14ac:dyDescent="0.25">
      <c r="A384" s="2">
        <v>45559</v>
      </c>
      <c r="B384" s="3" t="s">
        <v>372</v>
      </c>
      <c r="C384" s="4">
        <v>-4620.59</v>
      </c>
      <c r="D384" s="3" t="s">
        <v>266</v>
      </c>
      <c r="E384" t="str">
        <f>VLOOKUP(D384,[1]tespag!$A$29:$B$51,2,FALSE)</f>
        <v>Pagamenti Canoni di Derivazione, Attrav.e Scarichi</v>
      </c>
    </row>
    <row r="385" spans="1:5" x14ac:dyDescent="0.25">
      <c r="A385" s="2">
        <v>45559</v>
      </c>
      <c r="B385" s="3" t="s">
        <v>373</v>
      </c>
      <c r="C385" s="4">
        <v>-770.05</v>
      </c>
      <c r="D385" s="3" t="s">
        <v>266</v>
      </c>
      <c r="E385" t="str">
        <f>VLOOKUP(D385,[1]tespag!$A$29:$B$51,2,FALSE)</f>
        <v>Pagamenti Canoni di Derivazione, Attrav.e Scarichi</v>
      </c>
    </row>
    <row r="386" spans="1:5" x14ac:dyDescent="0.25">
      <c r="A386" s="2">
        <v>45559</v>
      </c>
      <c r="B386" s="3" t="s">
        <v>374</v>
      </c>
      <c r="C386" s="4">
        <v>-2171.69</v>
      </c>
      <c r="D386" s="3" t="s">
        <v>266</v>
      </c>
      <c r="E386" t="str">
        <f>VLOOKUP(D386,[1]tespag!$A$29:$B$51,2,FALSE)</f>
        <v>Pagamenti Canoni di Derivazione, Attrav.e Scarichi</v>
      </c>
    </row>
    <row r="387" spans="1:5" x14ac:dyDescent="0.25">
      <c r="A387" s="2">
        <v>45559</v>
      </c>
      <c r="B387" s="3" t="s">
        <v>375</v>
      </c>
      <c r="C387" s="4">
        <v>-1524.79</v>
      </c>
      <c r="D387" s="3" t="s">
        <v>266</v>
      </c>
      <c r="E387" t="str">
        <f>VLOOKUP(D387,[1]tespag!$A$29:$B$51,2,FALSE)</f>
        <v>Pagamenti Canoni di Derivazione, Attrav.e Scarichi</v>
      </c>
    </row>
    <row r="388" spans="1:5" x14ac:dyDescent="0.25">
      <c r="A388" s="2">
        <v>45559</v>
      </c>
      <c r="B388" s="3" t="s">
        <v>376</v>
      </c>
      <c r="C388" s="4">
        <v>-1108.95</v>
      </c>
      <c r="D388" s="3" t="s">
        <v>266</v>
      </c>
      <c r="E388" t="str">
        <f>VLOOKUP(D388,[1]tespag!$A$29:$B$51,2,FALSE)</f>
        <v>Pagamenti Canoni di Derivazione, Attrav.e Scarichi</v>
      </c>
    </row>
    <row r="389" spans="1:5" x14ac:dyDescent="0.25">
      <c r="A389" s="2">
        <v>45559</v>
      </c>
      <c r="B389" s="3" t="s">
        <v>377</v>
      </c>
      <c r="C389" s="4">
        <v>-847.14</v>
      </c>
      <c r="D389" s="3" t="s">
        <v>266</v>
      </c>
      <c r="E389" t="str">
        <f>VLOOKUP(D389,[1]tespag!$A$29:$B$51,2,FALSE)</f>
        <v>Pagamenti Canoni di Derivazione, Attrav.e Scarichi</v>
      </c>
    </row>
    <row r="390" spans="1:5" x14ac:dyDescent="0.25">
      <c r="A390" s="2">
        <v>45559</v>
      </c>
      <c r="B390" s="3" t="s">
        <v>378</v>
      </c>
      <c r="C390" s="4">
        <v>-7793.42</v>
      </c>
      <c r="D390" s="3" t="s">
        <v>266</v>
      </c>
      <c r="E390" t="str">
        <f>VLOOKUP(D390,[1]tespag!$A$29:$B$51,2,FALSE)</f>
        <v>Pagamenti Canoni di Derivazione, Attrav.e Scarichi</v>
      </c>
    </row>
    <row r="391" spans="1:5" x14ac:dyDescent="0.25">
      <c r="A391" s="2">
        <v>45559</v>
      </c>
      <c r="B391" s="3" t="s">
        <v>379</v>
      </c>
      <c r="C391" s="4">
        <v>-1755.85</v>
      </c>
      <c r="D391" s="3" t="s">
        <v>266</v>
      </c>
      <c r="E391" t="str">
        <f>VLOOKUP(D391,[1]tespag!$A$29:$B$51,2,FALSE)</f>
        <v>Pagamenti Canoni di Derivazione, Attrav.e Scarichi</v>
      </c>
    </row>
    <row r="392" spans="1:5" x14ac:dyDescent="0.25">
      <c r="A392" s="2">
        <v>45559</v>
      </c>
      <c r="B392" s="3" t="s">
        <v>380</v>
      </c>
      <c r="C392" s="4">
        <v>-1848.26</v>
      </c>
      <c r="D392" s="3" t="s">
        <v>266</v>
      </c>
      <c r="E392" t="str">
        <f>VLOOKUP(D392,[1]tespag!$A$29:$B$51,2,FALSE)</f>
        <v>Pagamenti Canoni di Derivazione, Attrav.e Scarichi</v>
      </c>
    </row>
    <row r="393" spans="1:5" x14ac:dyDescent="0.25">
      <c r="A393" s="2">
        <v>45559</v>
      </c>
      <c r="B393" s="3" t="s">
        <v>381</v>
      </c>
      <c r="C393" s="4">
        <v>-1617.21</v>
      </c>
      <c r="D393" s="3" t="s">
        <v>266</v>
      </c>
      <c r="E393" t="str">
        <f>VLOOKUP(D393,[1]tespag!$A$29:$B$51,2,FALSE)</f>
        <v>Pagamenti Canoni di Derivazione, Attrav.e Scarichi</v>
      </c>
    </row>
    <row r="394" spans="1:5" x14ac:dyDescent="0.25">
      <c r="A394" s="2">
        <v>45559</v>
      </c>
      <c r="B394" s="3" t="s">
        <v>382</v>
      </c>
      <c r="C394" s="4">
        <v>-770.07</v>
      </c>
      <c r="D394" s="3" t="s">
        <v>266</v>
      </c>
      <c r="E394" t="str">
        <f>VLOOKUP(D394,[1]tespag!$A$29:$B$51,2,FALSE)</f>
        <v>Pagamenti Canoni di Derivazione, Attrav.e Scarichi</v>
      </c>
    </row>
    <row r="395" spans="1:5" x14ac:dyDescent="0.25">
      <c r="A395" s="2">
        <v>45559</v>
      </c>
      <c r="B395" s="3" t="s">
        <v>383</v>
      </c>
      <c r="C395" s="4">
        <v>-6006.78</v>
      </c>
      <c r="D395" s="3" t="s">
        <v>266</v>
      </c>
      <c r="E395" t="str">
        <f>VLOOKUP(D395,[1]tespag!$A$29:$B$51,2,FALSE)</f>
        <v>Pagamenti Canoni di Derivazione, Attrav.e Scarichi</v>
      </c>
    </row>
    <row r="396" spans="1:5" x14ac:dyDescent="0.25">
      <c r="A396" s="2">
        <v>45559</v>
      </c>
      <c r="B396" s="3" t="s">
        <v>384</v>
      </c>
      <c r="C396" s="4">
        <v>-55367.13</v>
      </c>
      <c r="D396" s="3" t="s">
        <v>266</v>
      </c>
      <c r="E396" t="str">
        <f>VLOOKUP(D396,[1]tespag!$A$29:$B$51,2,FALSE)</f>
        <v>Pagamenti Canoni di Derivazione, Attrav.e Scarichi</v>
      </c>
    </row>
    <row r="397" spans="1:5" x14ac:dyDescent="0.25">
      <c r="A397" s="2">
        <v>45559</v>
      </c>
      <c r="B397" s="3" t="s">
        <v>385</v>
      </c>
      <c r="C397" s="4">
        <v>-141</v>
      </c>
      <c r="D397" s="3" t="s">
        <v>10</v>
      </c>
      <c r="E397" t="str">
        <f>VLOOKUP(D397,[1]tespag!$A$29:$B$51,2,FALSE)</f>
        <v>Pagamenti Spese bancarie e postali</v>
      </c>
    </row>
    <row r="398" spans="1:5" x14ac:dyDescent="0.25">
      <c r="A398" s="2">
        <v>45559</v>
      </c>
      <c r="B398" s="3" t="s">
        <v>386</v>
      </c>
      <c r="C398" s="4">
        <v>-1.35</v>
      </c>
      <c r="D398" s="3" t="s">
        <v>10</v>
      </c>
      <c r="E398" t="str">
        <f>VLOOKUP(D398,[1]tespag!$A$29:$B$51,2,FALSE)</f>
        <v>Pagamenti Spese bancarie e postali</v>
      </c>
    </row>
    <row r="399" spans="1:5" x14ac:dyDescent="0.25">
      <c r="A399" s="2">
        <v>45559</v>
      </c>
      <c r="B399" s="3" t="s">
        <v>387</v>
      </c>
      <c r="C399" s="4">
        <v>-973.82</v>
      </c>
      <c r="D399" s="3" t="s">
        <v>266</v>
      </c>
      <c r="E399" t="str">
        <f>VLOOKUP(D399,[1]tespag!$A$29:$B$51,2,FALSE)</f>
        <v>Pagamenti Canoni di Derivazione, Attrav.e Scarichi</v>
      </c>
    </row>
    <row r="400" spans="1:5" x14ac:dyDescent="0.25">
      <c r="A400" s="2">
        <v>45559</v>
      </c>
      <c r="B400" s="3" t="s">
        <v>388</v>
      </c>
      <c r="C400" s="4">
        <v>-579.04</v>
      </c>
      <c r="D400" s="3" t="s">
        <v>266</v>
      </c>
      <c r="E400" t="str">
        <f>VLOOKUP(D400,[1]tespag!$A$29:$B$51,2,FALSE)</f>
        <v>Pagamenti Canoni di Derivazione, Attrav.e Scarichi</v>
      </c>
    </row>
    <row r="401" spans="1:5" x14ac:dyDescent="0.25">
      <c r="A401" s="2">
        <v>45559</v>
      </c>
      <c r="B401" s="3" t="s">
        <v>389</v>
      </c>
      <c r="C401" s="4">
        <v>-149.12</v>
      </c>
      <c r="D401" s="3" t="s">
        <v>266</v>
      </c>
      <c r="E401" t="str">
        <f>VLOOKUP(D401,[1]tespag!$A$29:$B$51,2,FALSE)</f>
        <v>Pagamenti Canoni di Derivazione, Attrav.e Scarichi</v>
      </c>
    </row>
    <row r="402" spans="1:5" x14ac:dyDescent="0.25">
      <c r="A402" s="2">
        <v>45559</v>
      </c>
      <c r="B402" s="3" t="s">
        <v>390</v>
      </c>
      <c r="C402" s="4">
        <v>253.19</v>
      </c>
      <c r="D402" s="3" t="s">
        <v>37</v>
      </c>
      <c r="E402" t="str">
        <f>VLOOKUP(D402,[1]tespag!$A$29:$B$51,2,FALSE)</f>
        <v>Pagamenti Salari, stipendi e oneri del personale</v>
      </c>
    </row>
    <row r="403" spans="1:5" x14ac:dyDescent="0.25">
      <c r="A403" s="2">
        <v>45559</v>
      </c>
      <c r="B403" s="3" t="s">
        <v>391</v>
      </c>
      <c r="C403" s="4">
        <v>2940</v>
      </c>
      <c r="D403" s="3" t="s">
        <v>37</v>
      </c>
      <c r="E403" t="str">
        <f>VLOOKUP(D403,[1]tespag!$A$29:$B$51,2,FALSE)</f>
        <v>Pagamenti Salari, stipendi e oneri del personale</v>
      </c>
    </row>
    <row r="404" spans="1:5" x14ac:dyDescent="0.25">
      <c r="A404" s="2">
        <v>45560</v>
      </c>
      <c r="B404" s="3" t="s">
        <v>392</v>
      </c>
      <c r="C404" s="4">
        <v>-1175.27</v>
      </c>
      <c r="D404" s="3" t="s">
        <v>144</v>
      </c>
      <c r="E404" t="str">
        <f>VLOOKUP(D404,[1]tespag!$A$29:$B$51,2,FALSE)</f>
        <v>Pagamenti Assicuraz autom/autov, varie e Oneri fideiussori</v>
      </c>
    </row>
    <row r="405" spans="1:5" x14ac:dyDescent="0.25">
      <c r="A405" s="2">
        <v>45560</v>
      </c>
      <c r="B405" s="3" t="s">
        <v>393</v>
      </c>
      <c r="C405" s="4">
        <v>-0.25</v>
      </c>
      <c r="D405" s="3" t="s">
        <v>10</v>
      </c>
      <c r="E405" t="str">
        <f>VLOOKUP(D405,[1]tespag!$A$29:$B$51,2,FALSE)</f>
        <v>Pagamenti Spese bancarie e postali</v>
      </c>
    </row>
    <row r="406" spans="1:5" x14ac:dyDescent="0.25">
      <c r="A406" s="2">
        <v>45560</v>
      </c>
      <c r="B406" s="3" t="s">
        <v>394</v>
      </c>
      <c r="C406" s="4">
        <v>-0.25</v>
      </c>
      <c r="D406" s="3" t="s">
        <v>10</v>
      </c>
      <c r="E406" t="str">
        <f>VLOOKUP(D406,[1]tespag!$A$29:$B$51,2,FALSE)</f>
        <v>Pagamenti Spese bancarie e postali</v>
      </c>
    </row>
    <row r="407" spans="1:5" x14ac:dyDescent="0.25">
      <c r="A407" s="2">
        <v>45560</v>
      </c>
      <c r="B407" s="3" t="s">
        <v>395</v>
      </c>
      <c r="C407" s="4">
        <v>-0.25</v>
      </c>
      <c r="D407" s="3" t="s">
        <v>10</v>
      </c>
      <c r="E407" t="str">
        <f>VLOOKUP(D407,[1]tespag!$A$29:$B$51,2,FALSE)</f>
        <v>Pagamenti Spese bancarie e postali</v>
      </c>
    </row>
    <row r="408" spans="1:5" x14ac:dyDescent="0.25">
      <c r="A408" s="2">
        <v>45560</v>
      </c>
      <c r="B408" s="3" t="s">
        <v>396</v>
      </c>
      <c r="C408" s="4">
        <v>-0.25</v>
      </c>
      <c r="D408" s="3" t="s">
        <v>10</v>
      </c>
      <c r="E408" t="str">
        <f>VLOOKUP(D408,[1]tespag!$A$29:$B$51,2,FALSE)</f>
        <v>Pagamenti Spese bancarie e postali</v>
      </c>
    </row>
    <row r="409" spans="1:5" x14ac:dyDescent="0.25">
      <c r="A409" s="2">
        <v>45560</v>
      </c>
      <c r="B409" s="3" t="s">
        <v>397</v>
      </c>
      <c r="C409" s="4">
        <v>-88520.18</v>
      </c>
      <c r="D409" s="3" t="s">
        <v>19</v>
      </c>
      <c r="E409" t="str">
        <f>VLOOKUP(D409,[1]tespag!$A$29:$B$51,2,FALSE)</f>
        <v>Pagamenti Fornitori c/investimenti - S.a.l.</v>
      </c>
    </row>
    <row r="410" spans="1:5" x14ac:dyDescent="0.25">
      <c r="A410" s="2">
        <v>45560</v>
      </c>
      <c r="B410" s="3" t="s">
        <v>397</v>
      </c>
      <c r="C410" s="4">
        <v>-52708.480000000003</v>
      </c>
      <c r="D410" s="3" t="s">
        <v>19</v>
      </c>
      <c r="E410" t="str">
        <f>VLOOKUP(D410,[1]tespag!$A$29:$B$51,2,FALSE)</f>
        <v>Pagamenti Fornitori c/investimenti - S.a.l.</v>
      </c>
    </row>
    <row r="411" spans="1:5" x14ac:dyDescent="0.25">
      <c r="A411" s="2">
        <v>45560</v>
      </c>
      <c r="B411" s="3" t="s">
        <v>397</v>
      </c>
      <c r="C411" s="4">
        <v>-11709.71</v>
      </c>
      <c r="D411" s="3" t="s">
        <v>19</v>
      </c>
      <c r="E411" t="str">
        <f>VLOOKUP(D411,[1]tespag!$A$29:$B$51,2,FALSE)</f>
        <v>Pagamenti Fornitori c/investimenti - S.a.l.</v>
      </c>
    </row>
    <row r="412" spans="1:5" x14ac:dyDescent="0.25">
      <c r="A412" s="2">
        <v>45560</v>
      </c>
      <c r="B412" s="3" t="s">
        <v>397</v>
      </c>
      <c r="C412" s="4">
        <v>-178212.04</v>
      </c>
      <c r="D412" s="3" t="s">
        <v>19</v>
      </c>
      <c r="E412" t="str">
        <f>VLOOKUP(D412,[1]tespag!$A$29:$B$51,2,FALSE)</f>
        <v>Pagamenti Fornitori c/investimenti - S.a.l.</v>
      </c>
    </row>
    <row r="413" spans="1:5" x14ac:dyDescent="0.25">
      <c r="A413" s="2">
        <v>45560</v>
      </c>
      <c r="B413" s="3" t="s">
        <v>397</v>
      </c>
      <c r="C413" s="4">
        <v>-17480.91</v>
      </c>
      <c r="D413" s="3" t="s">
        <v>19</v>
      </c>
      <c r="E413" t="str">
        <f>VLOOKUP(D413,[1]tespag!$A$29:$B$51,2,FALSE)</f>
        <v>Pagamenti Fornitori c/investimenti - S.a.l.</v>
      </c>
    </row>
    <row r="414" spans="1:5" x14ac:dyDescent="0.25">
      <c r="A414" s="2">
        <v>45560</v>
      </c>
      <c r="B414" s="3" t="s">
        <v>397</v>
      </c>
      <c r="C414" s="4">
        <v>-212.5</v>
      </c>
      <c r="D414" s="3" t="s">
        <v>18</v>
      </c>
      <c r="E414" t="str">
        <f>VLOOKUP(D414,[1]tespag!$A$29:$B$51,2,FALSE)</f>
        <v>Pagamenti Fornitori c/gestione</v>
      </c>
    </row>
    <row r="415" spans="1:5" x14ac:dyDescent="0.25">
      <c r="A415" s="2">
        <v>45560</v>
      </c>
      <c r="B415" s="3" t="s">
        <v>398</v>
      </c>
      <c r="C415" s="4">
        <v>-2.4</v>
      </c>
      <c r="D415" s="3" t="s">
        <v>10</v>
      </c>
      <c r="E415" t="str">
        <f>VLOOKUP(D415,[1]tespag!$A$29:$B$51,2,FALSE)</f>
        <v>Pagamenti Spese bancarie e postali</v>
      </c>
    </row>
    <row r="416" spans="1:5" x14ac:dyDescent="0.25">
      <c r="A416" s="2">
        <v>45560</v>
      </c>
      <c r="B416" s="3" t="s">
        <v>399</v>
      </c>
      <c r="C416" s="4">
        <v>-0.3</v>
      </c>
      <c r="D416" s="3" t="s">
        <v>10</v>
      </c>
      <c r="E416" t="str">
        <f>VLOOKUP(D416,[1]tespag!$A$29:$B$51,2,FALSE)</f>
        <v>Pagamenti Spese bancarie e postali</v>
      </c>
    </row>
    <row r="417" spans="1:5" x14ac:dyDescent="0.25">
      <c r="A417" s="2">
        <v>45560</v>
      </c>
      <c r="B417" s="3" t="s">
        <v>400</v>
      </c>
      <c r="C417" s="4">
        <v>-39.9</v>
      </c>
      <c r="D417" s="3" t="s">
        <v>10</v>
      </c>
      <c r="E417" t="str">
        <f>VLOOKUP(D417,[1]tespag!$A$29:$B$51,2,FALSE)</f>
        <v>Pagamenti Spese bancarie e postali</v>
      </c>
    </row>
    <row r="418" spans="1:5" x14ac:dyDescent="0.25">
      <c r="A418" s="2">
        <v>45560</v>
      </c>
      <c r="B418" s="3" t="s">
        <v>401</v>
      </c>
      <c r="C418" s="4">
        <v>-0.6</v>
      </c>
      <c r="D418" s="3" t="s">
        <v>10</v>
      </c>
      <c r="E418" t="str">
        <f>VLOOKUP(D418,[1]tespag!$A$29:$B$51,2,FALSE)</f>
        <v>Pagamenti Spese bancarie e postali</v>
      </c>
    </row>
    <row r="419" spans="1:5" x14ac:dyDescent="0.25">
      <c r="A419" s="2">
        <v>45560</v>
      </c>
      <c r="B419" s="3" t="s">
        <v>402</v>
      </c>
      <c r="C419" s="4">
        <v>-147</v>
      </c>
      <c r="D419" s="3" t="s">
        <v>18</v>
      </c>
      <c r="E419" t="str">
        <f>VLOOKUP(D419,[1]tespag!$A$29:$B$51,2,FALSE)</f>
        <v>Pagamenti Fornitori c/gestione</v>
      </c>
    </row>
    <row r="420" spans="1:5" x14ac:dyDescent="0.25">
      <c r="A420" s="2">
        <v>45560</v>
      </c>
      <c r="B420" s="3" t="s">
        <v>403</v>
      </c>
      <c r="C420" s="4">
        <v>-66.209999999999994</v>
      </c>
      <c r="D420" s="3" t="s">
        <v>266</v>
      </c>
      <c r="E420" t="str">
        <f>VLOOKUP(D420,[1]tespag!$A$29:$B$51,2,FALSE)</f>
        <v>Pagamenti Canoni di Derivazione, Attrav.e Scarichi</v>
      </c>
    </row>
    <row r="421" spans="1:5" x14ac:dyDescent="0.25">
      <c r="A421" s="2">
        <v>45560</v>
      </c>
      <c r="B421" s="3" t="s">
        <v>404</v>
      </c>
      <c r="C421" s="4">
        <v>-39.380000000000003</v>
      </c>
      <c r="D421" s="3" t="s">
        <v>266</v>
      </c>
      <c r="E421" t="str">
        <f>VLOOKUP(D421,[1]tespag!$A$29:$B$51,2,FALSE)</f>
        <v>Pagamenti Canoni di Derivazione, Attrav.e Scarichi</v>
      </c>
    </row>
    <row r="422" spans="1:5" x14ac:dyDescent="0.25">
      <c r="A422" s="2">
        <v>45560</v>
      </c>
      <c r="B422" s="3" t="s">
        <v>405</v>
      </c>
      <c r="C422" s="4">
        <v>-1.5</v>
      </c>
      <c r="D422" s="3" t="s">
        <v>10</v>
      </c>
      <c r="E422" t="str">
        <f>VLOOKUP(D422,[1]tespag!$A$29:$B$51,2,FALSE)</f>
        <v>Pagamenti Spese bancarie e postali</v>
      </c>
    </row>
    <row r="423" spans="1:5" x14ac:dyDescent="0.25">
      <c r="A423" s="2">
        <v>45560</v>
      </c>
      <c r="B423" s="3" t="s">
        <v>406</v>
      </c>
      <c r="C423" s="4">
        <v>-1.5</v>
      </c>
      <c r="D423" s="3" t="s">
        <v>10</v>
      </c>
      <c r="E423" t="str">
        <f>VLOOKUP(D423,[1]tespag!$A$29:$B$51,2,FALSE)</f>
        <v>Pagamenti Spese bancarie e postali</v>
      </c>
    </row>
    <row r="424" spans="1:5" x14ac:dyDescent="0.25">
      <c r="A424" s="2">
        <v>45560</v>
      </c>
      <c r="B424" s="3" t="s">
        <v>407</v>
      </c>
      <c r="C424" s="4">
        <v>-152.47999999999999</v>
      </c>
      <c r="D424" s="3" t="s">
        <v>18</v>
      </c>
      <c r="E424" t="str">
        <f>VLOOKUP(D424,[1]tespag!$A$29:$B$51,2,FALSE)</f>
        <v>Pagamenti Fornitori c/gestione</v>
      </c>
    </row>
    <row r="425" spans="1:5" x14ac:dyDescent="0.25">
      <c r="A425" s="2">
        <v>45560</v>
      </c>
      <c r="B425" s="3" t="s">
        <v>408</v>
      </c>
      <c r="C425" s="4">
        <v>-27.03</v>
      </c>
      <c r="D425" s="3" t="s">
        <v>10</v>
      </c>
      <c r="E425" t="str">
        <f>VLOOKUP(D425,[1]tespag!$A$29:$B$51,2,FALSE)</f>
        <v>Pagamenti Spese bancarie e postali</v>
      </c>
    </row>
    <row r="426" spans="1:5" x14ac:dyDescent="0.25">
      <c r="A426" s="2">
        <v>45560</v>
      </c>
      <c r="B426" s="3" t="s">
        <v>409</v>
      </c>
      <c r="C426" s="4">
        <v>-0.45</v>
      </c>
      <c r="D426" s="3" t="s">
        <v>10</v>
      </c>
      <c r="E426" t="str">
        <f>VLOOKUP(D426,[1]tespag!$A$29:$B$51,2,FALSE)</f>
        <v>Pagamenti Spese bancarie e postali</v>
      </c>
    </row>
    <row r="427" spans="1:5" x14ac:dyDescent="0.25">
      <c r="A427" s="2">
        <v>45560</v>
      </c>
      <c r="B427" s="3" t="s">
        <v>409</v>
      </c>
      <c r="C427" s="4">
        <v>-5064</v>
      </c>
      <c r="D427" s="3" t="s">
        <v>6</v>
      </c>
      <c r="E427" t="str">
        <f>VLOOKUP(D427,[1]tespag!$A$29:$B$51,2,FALSE)</f>
        <v>Pagamenti Spese di gestione</v>
      </c>
    </row>
    <row r="428" spans="1:5" x14ac:dyDescent="0.25">
      <c r="A428" s="2">
        <v>45561</v>
      </c>
      <c r="B428" s="3" t="s">
        <v>410</v>
      </c>
      <c r="C428" s="4">
        <v>-3.6</v>
      </c>
      <c r="D428" s="3" t="s">
        <v>10</v>
      </c>
      <c r="E428" t="str">
        <f>VLOOKUP(D428,[1]tespag!$A$29:$B$51,2,FALSE)</f>
        <v>Pagamenti Spese bancarie e postali</v>
      </c>
    </row>
    <row r="429" spans="1:5" x14ac:dyDescent="0.25">
      <c r="A429" s="2">
        <v>45561</v>
      </c>
      <c r="B429" s="3" t="s">
        <v>411</v>
      </c>
      <c r="C429" s="4">
        <v>-0.3</v>
      </c>
      <c r="D429" s="3" t="s">
        <v>10</v>
      </c>
      <c r="E429" t="str">
        <f>VLOOKUP(D429,[1]tespag!$A$29:$B$51,2,FALSE)</f>
        <v>Pagamenti Spese bancarie e postali</v>
      </c>
    </row>
    <row r="430" spans="1:5" x14ac:dyDescent="0.25">
      <c r="A430" s="2">
        <v>45561</v>
      </c>
      <c r="B430" s="3" t="s">
        <v>412</v>
      </c>
      <c r="C430" s="4">
        <v>-33.6</v>
      </c>
      <c r="D430" s="3" t="s">
        <v>10</v>
      </c>
      <c r="E430" t="str">
        <f>VLOOKUP(D430,[1]tespag!$A$29:$B$51,2,FALSE)</f>
        <v>Pagamenti Spese bancarie e postali</v>
      </c>
    </row>
    <row r="431" spans="1:5" x14ac:dyDescent="0.25">
      <c r="A431" s="2">
        <v>45561</v>
      </c>
      <c r="B431" s="3" t="s">
        <v>413</v>
      </c>
      <c r="C431" s="4">
        <v>-7000</v>
      </c>
      <c r="D431" s="3" t="s">
        <v>261</v>
      </c>
      <c r="E431" t="str">
        <f>VLOOKUP(D431,[1]tespag!$A$29:$B$51,2,FALSE)</f>
        <v>Pagamenti Sovvenzioni ed erogazioni</v>
      </c>
    </row>
    <row r="432" spans="1:5" x14ac:dyDescent="0.25">
      <c r="A432" s="2">
        <v>45561</v>
      </c>
      <c r="B432" s="3" t="s">
        <v>414</v>
      </c>
      <c r="C432" s="4">
        <v>-1000</v>
      </c>
      <c r="D432" s="3" t="s">
        <v>261</v>
      </c>
      <c r="E432" t="str">
        <f>VLOOKUP(D432,[1]tespag!$A$29:$B$51,2,FALSE)</f>
        <v>Pagamenti Sovvenzioni ed erogazioni</v>
      </c>
    </row>
    <row r="433" spans="1:5" x14ac:dyDescent="0.25">
      <c r="A433" s="2">
        <v>45561</v>
      </c>
      <c r="B433" s="3" t="s">
        <v>415</v>
      </c>
      <c r="C433" s="4">
        <v>-3000</v>
      </c>
      <c r="D433" s="3" t="s">
        <v>261</v>
      </c>
      <c r="E433" t="str">
        <f>VLOOKUP(D433,[1]tespag!$A$29:$B$51,2,FALSE)</f>
        <v>Pagamenti Sovvenzioni ed erogazioni</v>
      </c>
    </row>
    <row r="434" spans="1:5" x14ac:dyDescent="0.25">
      <c r="A434" s="2">
        <v>45561</v>
      </c>
      <c r="B434" s="3" t="s">
        <v>416</v>
      </c>
      <c r="C434" s="4">
        <v>-3032.75</v>
      </c>
      <c r="D434" s="3" t="s">
        <v>105</v>
      </c>
      <c r="E434" t="str">
        <f>VLOOKUP(D434,[1]tespag!$A$29:$B$51,2,FALSE)</f>
        <v>Pagamenti Compensi amm.ri, sindaci e prestazioni occasionali</v>
      </c>
    </row>
    <row r="435" spans="1:5" x14ac:dyDescent="0.25">
      <c r="A435" s="2">
        <v>45561</v>
      </c>
      <c r="B435" s="3" t="s">
        <v>416</v>
      </c>
      <c r="C435" s="4">
        <v>-450</v>
      </c>
      <c r="D435" s="3" t="s">
        <v>18</v>
      </c>
      <c r="E435" t="str">
        <f>VLOOKUP(D435,[1]tespag!$A$29:$B$51,2,FALSE)</f>
        <v>Pagamenti Fornitori c/gestione</v>
      </c>
    </row>
    <row r="436" spans="1:5" x14ac:dyDescent="0.25">
      <c r="A436" s="2">
        <v>45561</v>
      </c>
      <c r="B436" s="3" t="s">
        <v>416</v>
      </c>
      <c r="C436" s="4">
        <v>-221.31</v>
      </c>
      <c r="D436" s="3" t="s">
        <v>18</v>
      </c>
      <c r="E436" t="str">
        <f>VLOOKUP(D436,[1]tespag!$A$29:$B$51,2,FALSE)</f>
        <v>Pagamenti Fornitori c/gestione</v>
      </c>
    </row>
    <row r="437" spans="1:5" x14ac:dyDescent="0.25">
      <c r="A437" s="2">
        <v>45561</v>
      </c>
      <c r="B437" s="3" t="s">
        <v>416</v>
      </c>
      <c r="C437" s="4">
        <v>-138.43</v>
      </c>
      <c r="D437" s="3" t="s">
        <v>18</v>
      </c>
      <c r="E437" t="str">
        <f>VLOOKUP(D437,[1]tespag!$A$29:$B$51,2,FALSE)</f>
        <v>Pagamenti Fornitori c/gestione</v>
      </c>
    </row>
    <row r="438" spans="1:5" x14ac:dyDescent="0.25">
      <c r="A438" s="2">
        <v>45561</v>
      </c>
      <c r="B438" s="3" t="s">
        <v>417</v>
      </c>
      <c r="C438" s="4">
        <v>-2.1</v>
      </c>
      <c r="D438" s="3" t="s">
        <v>10</v>
      </c>
      <c r="E438" t="str">
        <f>VLOOKUP(D438,[1]tespag!$A$29:$B$51,2,FALSE)</f>
        <v>Pagamenti Spese bancarie e postali</v>
      </c>
    </row>
    <row r="439" spans="1:5" x14ac:dyDescent="0.25">
      <c r="A439" s="2">
        <v>45561</v>
      </c>
      <c r="B439" s="3" t="s">
        <v>418</v>
      </c>
      <c r="C439" s="4">
        <v>-0.3</v>
      </c>
      <c r="D439" s="3" t="s">
        <v>10</v>
      </c>
      <c r="E439" t="str">
        <f>VLOOKUP(D439,[1]tespag!$A$29:$B$51,2,FALSE)</f>
        <v>Pagamenti Spese bancarie e postali</v>
      </c>
    </row>
    <row r="440" spans="1:5" x14ac:dyDescent="0.25">
      <c r="A440" s="2">
        <v>45561</v>
      </c>
      <c r="B440" s="3" t="s">
        <v>419</v>
      </c>
      <c r="C440" s="4">
        <v>-10384.32</v>
      </c>
      <c r="D440" s="3" t="s">
        <v>18</v>
      </c>
      <c r="E440" t="str">
        <f>VLOOKUP(D440,[1]tespag!$A$29:$B$51,2,FALSE)</f>
        <v>Pagamenti Fornitori c/gestione</v>
      </c>
    </row>
    <row r="441" spans="1:5" x14ac:dyDescent="0.25">
      <c r="A441" s="2">
        <v>45562</v>
      </c>
      <c r="B441" s="3" t="s">
        <v>420</v>
      </c>
      <c r="C441" s="4">
        <v>-600</v>
      </c>
      <c r="D441" s="3" t="s">
        <v>10</v>
      </c>
      <c r="E441" t="str">
        <f>VLOOKUP(D441,[1]tespag!$A$29:$B$51,2,FALSE)</f>
        <v>Pagamenti Spese bancarie e postali</v>
      </c>
    </row>
    <row r="442" spans="1:5" x14ac:dyDescent="0.25">
      <c r="A442" s="2">
        <v>45562</v>
      </c>
      <c r="B442" s="3" t="s">
        <v>421</v>
      </c>
      <c r="C442" s="4">
        <v>-1.5</v>
      </c>
      <c r="D442" s="3" t="s">
        <v>10</v>
      </c>
      <c r="E442" t="str">
        <f>VLOOKUP(D442,[1]tespag!$A$29:$B$51,2,FALSE)</f>
        <v>Pagamenti Spese bancarie e postali</v>
      </c>
    </row>
    <row r="443" spans="1:5" x14ac:dyDescent="0.25">
      <c r="A443" s="2">
        <v>45562</v>
      </c>
      <c r="B443" s="3" t="s">
        <v>422</v>
      </c>
      <c r="C443" s="4">
        <v>-0.3</v>
      </c>
      <c r="D443" s="3" t="s">
        <v>10</v>
      </c>
      <c r="E443" t="str">
        <f>VLOOKUP(D443,[1]tespag!$A$29:$B$51,2,FALSE)</f>
        <v>Pagamenti Spese bancarie e postali</v>
      </c>
    </row>
    <row r="444" spans="1:5" x14ac:dyDescent="0.25">
      <c r="A444" s="2">
        <v>45562</v>
      </c>
      <c r="B444" s="3" t="s">
        <v>423</v>
      </c>
      <c r="C444" s="4">
        <v>-32.700000000000003</v>
      </c>
      <c r="D444" s="3" t="s">
        <v>10</v>
      </c>
      <c r="E444" t="str">
        <f>VLOOKUP(D444,[1]tespag!$A$29:$B$51,2,FALSE)</f>
        <v>Pagamenti Spese bancarie e postali</v>
      </c>
    </row>
    <row r="445" spans="1:5" x14ac:dyDescent="0.25">
      <c r="A445" s="2">
        <v>45562</v>
      </c>
      <c r="B445" s="3" t="s">
        <v>424</v>
      </c>
      <c r="C445" s="4">
        <v>-1.6</v>
      </c>
      <c r="D445" s="3" t="s">
        <v>10</v>
      </c>
      <c r="E445" t="str">
        <f>VLOOKUP(D445,[1]tespag!$A$29:$B$51,2,FALSE)</f>
        <v>Pagamenti Spese bancarie e postali</v>
      </c>
    </row>
    <row r="446" spans="1:5" x14ac:dyDescent="0.25">
      <c r="A446" s="2">
        <v>45562</v>
      </c>
      <c r="B446" s="3" t="s">
        <v>425</v>
      </c>
      <c r="C446" s="4">
        <v>97105.49</v>
      </c>
      <c r="D446" s="3" t="s">
        <v>88</v>
      </c>
      <c r="E446" t="str">
        <f>VLOOKUP(D446,[1]tespag!$A$29:$B$51,2,FALSE)</f>
        <v>Pagamenti Interessi passivi finanziamenti M/L termine</v>
      </c>
    </row>
    <row r="447" spans="1:5" x14ac:dyDescent="0.25">
      <c r="A447" s="2">
        <v>45563</v>
      </c>
      <c r="B447" s="3" t="s">
        <v>426</v>
      </c>
      <c r="C447" s="4">
        <v>-0.34</v>
      </c>
      <c r="D447" s="3" t="s">
        <v>10</v>
      </c>
      <c r="E447" t="str">
        <f>VLOOKUP(D447,[1]tespag!$A$29:$B$51,2,FALSE)</f>
        <v>Pagamenti Spese bancarie e postali</v>
      </c>
    </row>
    <row r="448" spans="1:5" x14ac:dyDescent="0.25">
      <c r="A448" s="2">
        <v>45563</v>
      </c>
      <c r="B448" s="3" t="s">
        <v>427</v>
      </c>
      <c r="C448" s="4">
        <v>-0.9</v>
      </c>
      <c r="D448" s="3" t="s">
        <v>10</v>
      </c>
      <c r="E448" t="str">
        <f>VLOOKUP(D448,[1]tespag!$A$29:$B$51,2,FALSE)</f>
        <v>Pagamenti Spese bancarie e postali</v>
      </c>
    </row>
    <row r="449" spans="1:5" x14ac:dyDescent="0.25">
      <c r="A449" s="2">
        <v>45563</v>
      </c>
      <c r="B449" s="3" t="s">
        <v>428</v>
      </c>
      <c r="C449" s="4">
        <v>-27.9</v>
      </c>
      <c r="D449" s="3" t="s">
        <v>10</v>
      </c>
      <c r="E449" t="str">
        <f>VLOOKUP(D449,[1]tespag!$A$29:$B$51,2,FALSE)</f>
        <v>Pagamenti Spese bancarie e postali</v>
      </c>
    </row>
    <row r="450" spans="1:5" x14ac:dyDescent="0.25">
      <c r="A450" s="2">
        <v>45565</v>
      </c>
      <c r="B450" s="3" t="s">
        <v>429</v>
      </c>
      <c r="C450" s="4">
        <v>-10</v>
      </c>
      <c r="D450" s="3" t="s">
        <v>6</v>
      </c>
      <c r="E450" t="str">
        <f>VLOOKUP(D450,[1]tespag!$A$29:$B$51,2,FALSE)</f>
        <v>Pagamenti Spese di gestione</v>
      </c>
    </row>
    <row r="451" spans="1:5" x14ac:dyDescent="0.25">
      <c r="A451" s="2">
        <v>45565</v>
      </c>
      <c r="B451" s="3" t="s">
        <v>430</v>
      </c>
      <c r="C451" s="4">
        <v>-1.05</v>
      </c>
      <c r="D451" s="3" t="s">
        <v>10</v>
      </c>
      <c r="E451" t="str">
        <f>VLOOKUP(D451,[1]tespag!$A$29:$B$51,2,FALSE)</f>
        <v>Pagamenti Spese bancarie e postali</v>
      </c>
    </row>
    <row r="452" spans="1:5" x14ac:dyDescent="0.25">
      <c r="A452" s="2">
        <v>45565</v>
      </c>
      <c r="B452" s="3" t="s">
        <v>431</v>
      </c>
      <c r="C452" s="4">
        <v>-7.5</v>
      </c>
      <c r="D452" s="3" t="s">
        <v>10</v>
      </c>
      <c r="E452" t="str">
        <f>VLOOKUP(D452,[1]tespag!$A$29:$B$51,2,FALSE)</f>
        <v>Pagamenti Spese bancarie e postali</v>
      </c>
    </row>
    <row r="453" spans="1:5" x14ac:dyDescent="0.25">
      <c r="A453" s="2">
        <v>45565</v>
      </c>
      <c r="B453" s="3" t="s">
        <v>432</v>
      </c>
      <c r="C453" s="4">
        <v>-9013.5400000000009</v>
      </c>
      <c r="D453" s="3" t="s">
        <v>18</v>
      </c>
      <c r="E453" t="str">
        <f>VLOOKUP(D453,[1]tespag!$A$29:$B$51,2,FALSE)</f>
        <v>Pagamenti Fornitori c/gestione</v>
      </c>
    </row>
    <row r="454" spans="1:5" x14ac:dyDescent="0.25">
      <c r="A454" s="2">
        <v>45565</v>
      </c>
      <c r="B454" s="3" t="s">
        <v>432</v>
      </c>
      <c r="C454" s="4">
        <v>-1282.56</v>
      </c>
      <c r="D454" s="3" t="s">
        <v>19</v>
      </c>
      <c r="E454" t="str">
        <f>VLOOKUP(D454,[1]tespag!$A$29:$B$51,2,FALSE)</f>
        <v>Pagamenti Fornitori c/investimenti - S.a.l.</v>
      </c>
    </row>
    <row r="455" spans="1:5" x14ac:dyDescent="0.25">
      <c r="A455" s="2">
        <v>45565</v>
      </c>
      <c r="B455" s="3" t="s">
        <v>432</v>
      </c>
      <c r="C455" s="4">
        <v>-8280.0400000000009</v>
      </c>
      <c r="D455" s="3" t="s">
        <v>19</v>
      </c>
      <c r="E455" t="str">
        <f>VLOOKUP(D455,[1]tespag!$A$29:$B$51,2,FALSE)</f>
        <v>Pagamenti Fornitori c/investimenti - S.a.l.</v>
      </c>
    </row>
    <row r="456" spans="1:5" x14ac:dyDescent="0.25">
      <c r="A456" s="2">
        <v>45565</v>
      </c>
      <c r="B456" s="3" t="s">
        <v>432</v>
      </c>
      <c r="C456" s="4">
        <v>-13989.56</v>
      </c>
      <c r="D456" s="3" t="s">
        <v>19</v>
      </c>
      <c r="E456" t="str">
        <f>VLOOKUP(D456,[1]tespag!$A$29:$B$51,2,FALSE)</f>
        <v>Pagamenti Fornitori c/investimenti - S.a.l.</v>
      </c>
    </row>
    <row r="457" spans="1:5" x14ac:dyDescent="0.25">
      <c r="A457" s="2">
        <v>45565</v>
      </c>
      <c r="B457" s="3" t="s">
        <v>432</v>
      </c>
      <c r="C457" s="4">
        <v>-992.77</v>
      </c>
      <c r="D457" s="3" t="s">
        <v>19</v>
      </c>
      <c r="E457" t="str">
        <f>VLOOKUP(D457,[1]tespag!$A$29:$B$51,2,FALSE)</f>
        <v>Pagamenti Fornitori c/investimenti - S.a.l.</v>
      </c>
    </row>
    <row r="458" spans="1:5" x14ac:dyDescent="0.25">
      <c r="A458" s="2">
        <v>45565</v>
      </c>
      <c r="B458" s="3" t="s">
        <v>432</v>
      </c>
      <c r="C458" s="4">
        <v>-1960.46</v>
      </c>
      <c r="D458" s="3" t="s">
        <v>19</v>
      </c>
      <c r="E458" t="str">
        <f>VLOOKUP(D458,[1]tespag!$A$29:$B$51,2,FALSE)</f>
        <v>Pagamenti Fornitori c/investimenti - S.a.l.</v>
      </c>
    </row>
    <row r="459" spans="1:5" x14ac:dyDescent="0.25">
      <c r="A459" s="2">
        <v>45565</v>
      </c>
      <c r="B459" s="3" t="s">
        <v>432</v>
      </c>
      <c r="C459" s="4">
        <v>-9695.2000000000007</v>
      </c>
      <c r="D459" s="3" t="s">
        <v>19</v>
      </c>
      <c r="E459" t="str">
        <f>VLOOKUP(D459,[1]tespag!$A$29:$B$51,2,FALSE)</f>
        <v>Pagamenti Fornitori c/investimenti - S.a.l.</v>
      </c>
    </row>
    <row r="460" spans="1:5" x14ac:dyDescent="0.25">
      <c r="A460" s="2">
        <v>45565</v>
      </c>
      <c r="B460" s="3" t="s">
        <v>433</v>
      </c>
      <c r="C460" s="4">
        <v>-0.25</v>
      </c>
      <c r="D460" s="3" t="s">
        <v>10</v>
      </c>
      <c r="E460" t="str">
        <f>VLOOKUP(D460,[1]tespag!$A$29:$B$51,2,FALSE)</f>
        <v>Pagamenti Spese bancarie e postali</v>
      </c>
    </row>
    <row r="461" spans="1:5" x14ac:dyDescent="0.25">
      <c r="A461" s="2">
        <v>45565</v>
      </c>
      <c r="B461" s="3" t="s">
        <v>434</v>
      </c>
      <c r="C461" s="4">
        <v>-0.25</v>
      </c>
      <c r="D461" s="3" t="s">
        <v>10</v>
      </c>
      <c r="E461" t="str">
        <f>VLOOKUP(D461,[1]tespag!$A$29:$B$51,2,FALSE)</f>
        <v>Pagamenti Spese bancarie e postali</v>
      </c>
    </row>
    <row r="462" spans="1:5" x14ac:dyDescent="0.25">
      <c r="A462" s="2">
        <v>45565</v>
      </c>
      <c r="B462" s="3" t="s">
        <v>435</v>
      </c>
      <c r="C462" s="4">
        <v>-0.25</v>
      </c>
      <c r="D462" s="3" t="s">
        <v>10</v>
      </c>
      <c r="E462" t="str">
        <f>VLOOKUP(D462,[1]tespag!$A$29:$B$51,2,FALSE)</f>
        <v>Pagamenti Spese bancarie e postali</v>
      </c>
    </row>
    <row r="463" spans="1:5" x14ac:dyDescent="0.25">
      <c r="A463" s="2">
        <v>45565</v>
      </c>
      <c r="B463" s="3" t="s">
        <v>436</v>
      </c>
      <c r="C463" s="4">
        <v>-0.25</v>
      </c>
      <c r="D463" s="3" t="s">
        <v>10</v>
      </c>
      <c r="E463" t="str">
        <f>VLOOKUP(D463,[1]tespag!$A$29:$B$51,2,FALSE)</f>
        <v>Pagamenti Spese bancarie e postali</v>
      </c>
    </row>
    <row r="464" spans="1:5" x14ac:dyDescent="0.25">
      <c r="A464" s="2">
        <v>45565</v>
      </c>
      <c r="B464" s="3" t="s">
        <v>437</v>
      </c>
      <c r="C464" s="4">
        <v>-0.25</v>
      </c>
      <c r="D464" s="3" t="s">
        <v>10</v>
      </c>
      <c r="E464" t="str">
        <f>VLOOKUP(D464,[1]tespag!$A$29:$B$51,2,FALSE)</f>
        <v>Pagamenti Spese bancarie e postali</v>
      </c>
    </row>
    <row r="465" spans="1:5" x14ac:dyDescent="0.25">
      <c r="A465" s="2">
        <v>45565</v>
      </c>
      <c r="B465" s="3" t="s">
        <v>438</v>
      </c>
      <c r="C465" s="4">
        <v>-0.25</v>
      </c>
      <c r="D465" s="3" t="s">
        <v>10</v>
      </c>
      <c r="E465" t="str">
        <f>VLOOKUP(D465,[1]tespag!$A$29:$B$51,2,FALSE)</f>
        <v>Pagamenti Spese bancarie e postali</v>
      </c>
    </row>
    <row r="466" spans="1:5" x14ac:dyDescent="0.25">
      <c r="A466" s="2">
        <v>45565</v>
      </c>
      <c r="B466" s="3" t="s">
        <v>439</v>
      </c>
      <c r="C466" s="4">
        <v>-0.25</v>
      </c>
      <c r="D466" s="3" t="s">
        <v>10</v>
      </c>
      <c r="E466" t="str">
        <f>VLOOKUP(D466,[1]tespag!$A$29:$B$51,2,FALSE)</f>
        <v>Pagamenti Spese bancarie e postali</v>
      </c>
    </row>
    <row r="467" spans="1:5" x14ac:dyDescent="0.25">
      <c r="A467" s="2">
        <v>45565</v>
      </c>
      <c r="B467" s="3" t="s">
        <v>440</v>
      </c>
      <c r="C467" s="4">
        <v>-0.25</v>
      </c>
      <c r="D467" s="3" t="s">
        <v>10</v>
      </c>
      <c r="E467" t="str">
        <f>VLOOKUP(D467,[1]tespag!$A$29:$B$51,2,FALSE)</f>
        <v>Pagamenti Spese bancarie e postali</v>
      </c>
    </row>
    <row r="468" spans="1:5" x14ac:dyDescent="0.25">
      <c r="A468" s="2">
        <v>45565</v>
      </c>
      <c r="B468" s="3" t="s">
        <v>441</v>
      </c>
      <c r="C468" s="4">
        <v>-0.25</v>
      </c>
      <c r="D468" s="3" t="s">
        <v>10</v>
      </c>
      <c r="E468" t="str">
        <f>VLOOKUP(D468,[1]tespag!$A$29:$B$51,2,FALSE)</f>
        <v>Pagamenti Spese bancarie e postali</v>
      </c>
    </row>
    <row r="469" spans="1:5" x14ac:dyDescent="0.25">
      <c r="A469" s="2">
        <v>45565</v>
      </c>
      <c r="B469" s="3" t="s">
        <v>442</v>
      </c>
      <c r="C469" s="4">
        <v>-0.25</v>
      </c>
      <c r="D469" s="3" t="s">
        <v>10</v>
      </c>
      <c r="E469" t="str">
        <f>VLOOKUP(D469,[1]tespag!$A$29:$B$51,2,FALSE)</f>
        <v>Pagamenti Spese bancarie e postali</v>
      </c>
    </row>
    <row r="470" spans="1:5" x14ac:dyDescent="0.25">
      <c r="A470" s="2">
        <v>45565</v>
      </c>
      <c r="B470" s="3" t="s">
        <v>443</v>
      </c>
      <c r="C470" s="4">
        <v>-0.25</v>
      </c>
      <c r="D470" s="3" t="s">
        <v>10</v>
      </c>
      <c r="E470" t="str">
        <f>VLOOKUP(D470,[1]tespag!$A$29:$B$51,2,FALSE)</f>
        <v>Pagamenti Spese bancarie e postali</v>
      </c>
    </row>
    <row r="471" spans="1:5" x14ac:dyDescent="0.25">
      <c r="A471" s="2">
        <v>45565</v>
      </c>
      <c r="B471" s="3" t="s">
        <v>444</v>
      </c>
      <c r="C471" s="4">
        <v>-49859.98</v>
      </c>
      <c r="D471" s="3" t="s">
        <v>18</v>
      </c>
      <c r="E471" t="str">
        <f>VLOOKUP(D471,[1]tespag!$A$29:$B$51,2,FALSE)</f>
        <v>Pagamenti Fornitori c/gestione</v>
      </c>
    </row>
    <row r="472" spans="1:5" x14ac:dyDescent="0.25">
      <c r="A472" s="2">
        <v>45565</v>
      </c>
      <c r="B472" s="3" t="s">
        <v>444</v>
      </c>
      <c r="C472" s="4">
        <v>-117192.36</v>
      </c>
      <c r="D472" s="3" t="s">
        <v>18</v>
      </c>
      <c r="E472" t="str">
        <f>VLOOKUP(D472,[1]tespag!$A$29:$B$51,2,FALSE)</f>
        <v>Pagamenti Fornitori c/gestione</v>
      </c>
    </row>
    <row r="473" spans="1:5" x14ac:dyDescent="0.25">
      <c r="A473" s="2">
        <v>45565</v>
      </c>
      <c r="B473" s="3" t="s">
        <v>444</v>
      </c>
      <c r="C473" s="4">
        <v>-114877.49</v>
      </c>
      <c r="D473" s="3" t="s">
        <v>18</v>
      </c>
      <c r="E473" t="str">
        <f>VLOOKUP(D473,[1]tespag!$A$29:$B$51,2,FALSE)</f>
        <v>Pagamenti Fornitori c/gestione</v>
      </c>
    </row>
    <row r="474" spans="1:5" x14ac:dyDescent="0.25">
      <c r="A474" s="2">
        <v>45565</v>
      </c>
      <c r="B474" s="3" t="s">
        <v>444</v>
      </c>
      <c r="C474" s="4">
        <v>-30360.76</v>
      </c>
      <c r="D474" s="3" t="s">
        <v>18</v>
      </c>
      <c r="E474" t="str">
        <f>VLOOKUP(D474,[1]tespag!$A$29:$B$51,2,FALSE)</f>
        <v>Pagamenti Fornitori c/gestione</v>
      </c>
    </row>
    <row r="475" spans="1:5" x14ac:dyDescent="0.25">
      <c r="A475" s="2">
        <v>45565</v>
      </c>
      <c r="B475" s="3" t="s">
        <v>445</v>
      </c>
      <c r="C475" s="4">
        <v>-34.01</v>
      </c>
      <c r="D475" s="3" t="s">
        <v>10</v>
      </c>
      <c r="E475" t="str">
        <f>VLOOKUP(D475,[1]tespag!$A$29:$B$51,2,FALSE)</f>
        <v>Pagamenti Spese bancarie e postali</v>
      </c>
    </row>
    <row r="476" spans="1:5" x14ac:dyDescent="0.25">
      <c r="A476" s="2">
        <v>45565</v>
      </c>
      <c r="B476" s="3" t="s">
        <v>446</v>
      </c>
      <c r="C476" s="4">
        <v>-0.34</v>
      </c>
      <c r="D476" s="3" t="s">
        <v>10</v>
      </c>
      <c r="E476" t="str">
        <f>VLOOKUP(D476,[1]tespag!$A$29:$B$51,2,FALSE)</f>
        <v>Pagamenti Spese bancarie e postali</v>
      </c>
    </row>
    <row r="477" spans="1:5" x14ac:dyDescent="0.25">
      <c r="A477" s="2">
        <v>45565</v>
      </c>
      <c r="B477" s="3" t="s">
        <v>447</v>
      </c>
      <c r="C477" s="4">
        <v>-0.3</v>
      </c>
      <c r="D477" s="3" t="s">
        <v>10</v>
      </c>
      <c r="E477" t="str">
        <f>VLOOKUP(D477,[1]tespag!$A$29:$B$51,2,FALSE)</f>
        <v>Pagamenti Spese bancarie e postali</v>
      </c>
    </row>
    <row r="478" spans="1:5" x14ac:dyDescent="0.25">
      <c r="A478" s="2">
        <v>45565</v>
      </c>
      <c r="B478" s="3" t="s">
        <v>448</v>
      </c>
      <c r="C478" s="4">
        <v>-22.5</v>
      </c>
      <c r="D478" s="3" t="s">
        <v>10</v>
      </c>
      <c r="E478" t="str">
        <f>VLOOKUP(D478,[1]tespag!$A$29:$B$51,2,FALSE)</f>
        <v>Pagamenti Spese bancarie e postali</v>
      </c>
    </row>
    <row r="479" spans="1:5" x14ac:dyDescent="0.25">
      <c r="A479" s="2">
        <v>45565</v>
      </c>
      <c r="B479" s="3" t="s">
        <v>449</v>
      </c>
      <c r="C479" s="4">
        <v>-0.25</v>
      </c>
      <c r="D479" s="3" t="s">
        <v>10</v>
      </c>
      <c r="E479" t="str">
        <f>VLOOKUP(D479,[1]tespag!$A$29:$B$51,2,FALSE)</f>
        <v>Pagamenti Spese bancarie e postali</v>
      </c>
    </row>
    <row r="480" spans="1:5" x14ac:dyDescent="0.25">
      <c r="A480" s="2">
        <v>45565</v>
      </c>
      <c r="B480" s="3" t="s">
        <v>450</v>
      </c>
      <c r="C480" s="4">
        <v>-101798.41</v>
      </c>
      <c r="D480" s="3" t="s">
        <v>19</v>
      </c>
      <c r="E480" t="str">
        <f>VLOOKUP(D480,[1]tespag!$A$29:$B$51,2,FALSE)</f>
        <v>Pagamenti Fornitori c/investimenti - S.a.l.</v>
      </c>
    </row>
    <row r="481" spans="1:5" x14ac:dyDescent="0.25">
      <c r="A481" s="2">
        <v>45565</v>
      </c>
      <c r="B481" s="3" t="s">
        <v>451</v>
      </c>
      <c r="C481" s="4">
        <v>-0.25</v>
      </c>
      <c r="D481" s="3" t="s">
        <v>10</v>
      </c>
      <c r="E481" t="str">
        <f>VLOOKUP(D481,[1]tespag!$A$29:$B$51,2,FALSE)</f>
        <v>Pagamenti Spese bancarie e postali</v>
      </c>
    </row>
    <row r="482" spans="1:5" x14ac:dyDescent="0.25">
      <c r="A482" s="2">
        <v>45565</v>
      </c>
      <c r="B482" s="3" t="s">
        <v>452</v>
      </c>
      <c r="C482" s="4">
        <v>-0.25</v>
      </c>
      <c r="D482" s="3" t="s">
        <v>10</v>
      </c>
      <c r="E482" t="str">
        <f>VLOOKUP(D482,[1]tespag!$A$29:$B$51,2,FALSE)</f>
        <v>Pagamenti Spese bancarie e postali</v>
      </c>
    </row>
    <row r="483" spans="1:5" x14ac:dyDescent="0.25">
      <c r="A483" s="2">
        <v>45565</v>
      </c>
      <c r="B483" s="3" t="s">
        <v>453</v>
      </c>
      <c r="C483" s="4">
        <v>-13370.14</v>
      </c>
      <c r="D483" s="3" t="s">
        <v>19</v>
      </c>
      <c r="E483" t="str">
        <f>VLOOKUP(D483,[1]tespag!$A$29:$B$51,2,FALSE)</f>
        <v>Pagamenti Fornitori c/investimenti - S.a.l.</v>
      </c>
    </row>
    <row r="484" spans="1:5" x14ac:dyDescent="0.25">
      <c r="A484" s="2">
        <v>45565</v>
      </c>
      <c r="B484" s="3" t="s">
        <v>453</v>
      </c>
      <c r="C484" s="4">
        <v>-2294.4699999999998</v>
      </c>
      <c r="D484" s="3" t="s">
        <v>19</v>
      </c>
      <c r="E484" t="str">
        <f>VLOOKUP(D484,[1]tespag!$A$29:$B$51,2,FALSE)</f>
        <v>Pagamenti Fornitori c/investimenti - S.a.l.</v>
      </c>
    </row>
    <row r="485" spans="1:5" x14ac:dyDescent="0.25">
      <c r="A485" s="2">
        <v>45565</v>
      </c>
      <c r="B485" s="3" t="s">
        <v>454</v>
      </c>
      <c r="C485" s="4">
        <v>-0.6</v>
      </c>
      <c r="D485" s="3" t="s">
        <v>10</v>
      </c>
      <c r="E485" t="str">
        <f>VLOOKUP(D485,[1]tespag!$A$29:$B$51,2,FALSE)</f>
        <v>Pagamenti Spese bancarie e postali</v>
      </c>
    </row>
    <row r="486" spans="1:5" x14ac:dyDescent="0.25">
      <c r="A486" s="2">
        <v>45565</v>
      </c>
      <c r="B486" s="3" t="s">
        <v>455</v>
      </c>
      <c r="C486" s="4">
        <v>-149.41</v>
      </c>
      <c r="D486" s="3" t="s">
        <v>34</v>
      </c>
      <c r="E486" t="str">
        <f>VLOOKUP(D486,[1]tespag!$A$29:$B$51,2,FALSE)</f>
        <v>Pagamenti Utenze</v>
      </c>
    </row>
    <row r="487" spans="1:5" x14ac:dyDescent="0.25">
      <c r="A487" s="2">
        <v>45565</v>
      </c>
      <c r="B487" s="3" t="s">
        <v>455</v>
      </c>
      <c r="C487" s="4">
        <v>-55.32</v>
      </c>
      <c r="D487" s="3" t="s">
        <v>34</v>
      </c>
      <c r="E487" t="str">
        <f>VLOOKUP(D487,[1]tespag!$A$29:$B$51,2,FALSE)</f>
        <v>Pagamenti Utenze</v>
      </c>
    </row>
    <row r="488" spans="1:5" x14ac:dyDescent="0.25">
      <c r="A488" s="2">
        <v>45565</v>
      </c>
      <c r="B488" s="3" t="s">
        <v>455</v>
      </c>
      <c r="C488" s="4">
        <v>-28336.65</v>
      </c>
      <c r="D488" s="3" t="s">
        <v>18</v>
      </c>
      <c r="E488" t="str">
        <f>VLOOKUP(D488,[1]tespag!$A$29:$B$51,2,FALSE)</f>
        <v>Pagamenti Fornitori c/gestione</v>
      </c>
    </row>
    <row r="489" spans="1:5" x14ac:dyDescent="0.25">
      <c r="A489" s="2">
        <v>45565</v>
      </c>
      <c r="B489" s="3" t="s">
        <v>456</v>
      </c>
      <c r="C489" s="4">
        <v>-92.46</v>
      </c>
      <c r="D489" s="3" t="s">
        <v>10</v>
      </c>
      <c r="E489" t="str">
        <f>VLOOKUP(D489,[1]tespag!$A$29:$B$51,2,FALSE)</f>
        <v>Pagamenti Spese bancarie e postali</v>
      </c>
    </row>
    <row r="490" spans="1:5" x14ac:dyDescent="0.25">
      <c r="A490" s="2">
        <v>45565</v>
      </c>
      <c r="B490" s="3" t="s">
        <v>457</v>
      </c>
      <c r="C490" s="4">
        <v>-750</v>
      </c>
      <c r="D490" s="3" t="s">
        <v>10</v>
      </c>
      <c r="E490" t="str">
        <f>VLOOKUP(D490,[1]tespag!$A$29:$B$51,2,FALSE)</f>
        <v>Pagamenti Spese bancarie e postali</v>
      </c>
    </row>
    <row r="491" spans="1:5" x14ac:dyDescent="0.25">
      <c r="A491" s="2">
        <v>45565</v>
      </c>
      <c r="B491" s="3" t="s">
        <v>458</v>
      </c>
      <c r="C491" s="4">
        <v>-13</v>
      </c>
      <c r="D491" s="3" t="s">
        <v>6</v>
      </c>
      <c r="E491" t="str">
        <f>VLOOKUP(D491,[1]tespag!$A$29:$B$51,2,FALSE)</f>
        <v>Pagamenti Spese di gestione</v>
      </c>
    </row>
    <row r="492" spans="1:5" x14ac:dyDescent="0.25">
      <c r="A492" s="2">
        <v>45565</v>
      </c>
      <c r="B492" s="3" t="s">
        <v>459</v>
      </c>
      <c r="C492" s="4">
        <v>-13</v>
      </c>
      <c r="D492" s="3" t="s">
        <v>37</v>
      </c>
      <c r="E492" t="str">
        <f>VLOOKUP(D492,[1]tespag!$A$29:$B$51,2,FALSE)</f>
        <v>Pagamenti Salari, stipendi e oneri del personale</v>
      </c>
    </row>
    <row r="493" spans="1:5" x14ac:dyDescent="0.25">
      <c r="A493" s="2">
        <v>45565</v>
      </c>
      <c r="B493" s="3" t="s">
        <v>460</v>
      </c>
      <c r="C493" s="4">
        <v>-77.78</v>
      </c>
      <c r="D493" s="3" t="s">
        <v>18</v>
      </c>
      <c r="E493" t="str">
        <f>VLOOKUP(D493,[1]tespag!$A$29:$B$51,2,FALSE)</f>
        <v>Pagamenti Fornitori c/gestione</v>
      </c>
    </row>
    <row r="494" spans="1:5" x14ac:dyDescent="0.25">
      <c r="A494" s="2">
        <v>45565</v>
      </c>
      <c r="B494" s="3" t="s">
        <v>461</v>
      </c>
      <c r="C494" s="4">
        <v>-7.5</v>
      </c>
      <c r="D494" s="3" t="s">
        <v>18</v>
      </c>
      <c r="E494" t="str">
        <f>VLOOKUP(D494,[1]tespag!$A$29:$B$51,2,FALSE)</f>
        <v>Pagamenti Fornitori c/gestione</v>
      </c>
    </row>
    <row r="495" spans="1:5" x14ac:dyDescent="0.25">
      <c r="A495" s="2">
        <v>45565</v>
      </c>
      <c r="B495" s="3" t="s">
        <v>462</v>
      </c>
      <c r="C495" s="4">
        <v>-8043.75</v>
      </c>
      <c r="D495" s="3" t="s">
        <v>88</v>
      </c>
      <c r="E495" t="str">
        <f>VLOOKUP(D495,[1]tespag!$A$29:$B$51,2,FALSE)</f>
        <v>Pagamenti Interessi passivi finanziamenti M/L termine</v>
      </c>
    </row>
    <row r="496" spans="1:5" x14ac:dyDescent="0.25">
      <c r="A496" s="2">
        <v>45565</v>
      </c>
      <c r="B496" s="3" t="s">
        <v>463</v>
      </c>
      <c r="C496" s="4">
        <v>-125000</v>
      </c>
      <c r="D496" s="3" t="s">
        <v>90</v>
      </c>
      <c r="E496" t="str">
        <f>VLOOKUP(D496,[1]tespag!$A$29:$B$51,2,FALSE)</f>
        <v>Pagamenti Rimborso quote capitali finanziam M/L termine</v>
      </c>
    </row>
    <row r="497" spans="1:5" x14ac:dyDescent="0.25">
      <c r="A497" s="2">
        <v>45565</v>
      </c>
      <c r="B497" s="3" t="s">
        <v>464</v>
      </c>
      <c r="C497" s="4">
        <v>-1</v>
      </c>
      <c r="D497" s="3" t="s">
        <v>10</v>
      </c>
      <c r="E497" t="str">
        <f>VLOOKUP(D497,[1]tespag!$A$29:$B$51,2,FALSE)</f>
        <v>Pagamenti Spese bancarie e postali</v>
      </c>
    </row>
    <row r="498" spans="1:5" x14ac:dyDescent="0.25">
      <c r="A498" s="2">
        <v>45565</v>
      </c>
      <c r="B498" s="3" t="s">
        <v>465</v>
      </c>
      <c r="C498" s="4">
        <v>-0.32</v>
      </c>
      <c r="D498" s="3" t="s">
        <v>10</v>
      </c>
      <c r="E498" t="str">
        <f>VLOOKUP(D498,[1]tespag!$A$29:$B$51,2,FALSE)</f>
        <v>Pagamenti Spese bancarie e postali</v>
      </c>
    </row>
    <row r="499" spans="1:5" x14ac:dyDescent="0.25">
      <c r="A499" s="2">
        <v>45565</v>
      </c>
      <c r="B499" s="3" t="s">
        <v>466</v>
      </c>
      <c r="C499" s="4">
        <v>-2.56</v>
      </c>
      <c r="D499" s="3" t="s">
        <v>10</v>
      </c>
      <c r="E499" t="str">
        <f>VLOOKUP(D499,[1]tespag!$A$29:$B$51,2,FALSE)</f>
        <v>Pagamenti Spese bancarie e postali</v>
      </c>
    </row>
    <row r="500" spans="1:5" x14ac:dyDescent="0.25">
      <c r="A500" s="2">
        <v>45565</v>
      </c>
      <c r="B500" s="3" t="s">
        <v>467</v>
      </c>
      <c r="C500" s="4">
        <v>-3889.64</v>
      </c>
      <c r="D500" s="3" t="s">
        <v>37</v>
      </c>
      <c r="E500" t="str">
        <f>VLOOKUP(D500,[1]tespag!$A$29:$B$51,2,FALSE)</f>
        <v>Pagamenti Salari, stipendi e oneri del personale</v>
      </c>
    </row>
    <row r="501" spans="1:5" x14ac:dyDescent="0.25">
      <c r="A501" s="2">
        <v>45565</v>
      </c>
      <c r="B501" s="3" t="s">
        <v>467</v>
      </c>
      <c r="C501" s="4">
        <v>-3269.67</v>
      </c>
      <c r="D501" s="3" t="s">
        <v>37</v>
      </c>
      <c r="E501" t="str">
        <f>VLOOKUP(D501,[1]tespag!$A$29:$B$51,2,FALSE)</f>
        <v>Pagamenti Salari, stipendi e oneri del personale</v>
      </c>
    </row>
    <row r="502" spans="1:5" x14ac:dyDescent="0.25">
      <c r="A502" s="2">
        <v>45565</v>
      </c>
      <c r="B502" s="3" t="s">
        <v>467</v>
      </c>
      <c r="C502" s="4">
        <v>-7392.01</v>
      </c>
      <c r="D502" s="3" t="s">
        <v>37</v>
      </c>
      <c r="E502" t="str">
        <f>VLOOKUP(D502,[1]tespag!$A$29:$B$51,2,FALSE)</f>
        <v>Pagamenti Salari, stipendi e oneri del personale</v>
      </c>
    </row>
    <row r="503" spans="1:5" x14ac:dyDescent="0.25">
      <c r="A503" s="2">
        <v>45565</v>
      </c>
      <c r="B503" s="3" t="s">
        <v>467</v>
      </c>
      <c r="C503" s="4">
        <v>-65.7</v>
      </c>
      <c r="D503" s="3" t="s">
        <v>18</v>
      </c>
      <c r="E503" t="str">
        <f>VLOOKUP(D503,[1]tespag!$A$29:$B$51,2,FALSE)</f>
        <v>Pagamenti Fornitori c/gestione</v>
      </c>
    </row>
    <row r="504" spans="1:5" x14ac:dyDescent="0.25">
      <c r="A504" s="2">
        <v>45565</v>
      </c>
      <c r="B504" s="3" t="s">
        <v>467</v>
      </c>
      <c r="C504" s="4">
        <v>-2996.39</v>
      </c>
      <c r="D504" s="3" t="s">
        <v>18</v>
      </c>
      <c r="E504" t="str">
        <f>VLOOKUP(D504,[1]tespag!$A$29:$B$51,2,FALSE)</f>
        <v>Pagamenti Fornitori c/gestione</v>
      </c>
    </row>
    <row r="505" spans="1:5" x14ac:dyDescent="0.25">
      <c r="A505" s="2">
        <v>45565</v>
      </c>
      <c r="B505" s="3" t="s">
        <v>467</v>
      </c>
      <c r="C505" s="4">
        <v>-105.74</v>
      </c>
      <c r="D505" s="3" t="s">
        <v>18</v>
      </c>
      <c r="E505" t="str">
        <f>VLOOKUP(D505,[1]tespag!$A$29:$B$51,2,FALSE)</f>
        <v>Pagamenti Fornitori c/gestione</v>
      </c>
    </row>
    <row r="506" spans="1:5" x14ac:dyDescent="0.25">
      <c r="A506" s="2">
        <v>45565</v>
      </c>
      <c r="B506" s="3" t="s">
        <v>467</v>
      </c>
      <c r="C506" s="4">
        <v>-1348.04</v>
      </c>
      <c r="D506" s="3" t="s">
        <v>18</v>
      </c>
      <c r="E506" t="str">
        <f>VLOOKUP(D506,[1]tespag!$A$29:$B$51,2,FALSE)</f>
        <v>Pagamenti Fornitori c/gestione</v>
      </c>
    </row>
    <row r="507" spans="1:5" x14ac:dyDescent="0.25">
      <c r="A507" s="2">
        <v>45565</v>
      </c>
      <c r="B507" s="3" t="s">
        <v>467</v>
      </c>
      <c r="C507" s="4">
        <v>-280</v>
      </c>
      <c r="D507" s="3" t="s">
        <v>18</v>
      </c>
      <c r="E507" t="str">
        <f>VLOOKUP(D507,[1]tespag!$A$29:$B$51,2,FALSE)</f>
        <v>Pagamenti Fornitori c/gestione</v>
      </c>
    </row>
    <row r="508" spans="1:5" x14ac:dyDescent="0.25">
      <c r="A508" s="2">
        <v>45565</v>
      </c>
      <c r="B508" s="3" t="s">
        <v>467</v>
      </c>
      <c r="C508" s="4">
        <v>-3019.41</v>
      </c>
      <c r="D508" s="3" t="s">
        <v>18</v>
      </c>
      <c r="E508" t="str">
        <f>VLOOKUP(D508,[1]tespag!$A$29:$B$51,2,FALSE)</f>
        <v>Pagamenti Fornitori c/gestione</v>
      </c>
    </row>
    <row r="509" spans="1:5" x14ac:dyDescent="0.25">
      <c r="A509" s="2">
        <v>45565</v>
      </c>
      <c r="B509" s="3" t="s">
        <v>467</v>
      </c>
      <c r="C509" s="4">
        <v>-920</v>
      </c>
      <c r="D509" s="3" t="s">
        <v>18</v>
      </c>
      <c r="E509" t="str">
        <f>VLOOKUP(D509,[1]tespag!$A$29:$B$51,2,FALSE)</f>
        <v>Pagamenti Fornitori c/gestione</v>
      </c>
    </row>
    <row r="510" spans="1:5" x14ac:dyDescent="0.25">
      <c r="A510" s="2">
        <v>45565</v>
      </c>
      <c r="B510" s="3" t="s">
        <v>467</v>
      </c>
      <c r="C510" s="4">
        <v>-4066.21</v>
      </c>
      <c r="D510" s="3" t="s">
        <v>18</v>
      </c>
      <c r="E510" t="str">
        <f>VLOOKUP(D510,[1]tespag!$A$29:$B$51,2,FALSE)</f>
        <v>Pagamenti Fornitori c/gestione</v>
      </c>
    </row>
    <row r="511" spans="1:5" x14ac:dyDescent="0.25">
      <c r="A511" s="2">
        <v>45565</v>
      </c>
      <c r="B511" s="3" t="s">
        <v>467</v>
      </c>
      <c r="C511" s="4">
        <v>-15234</v>
      </c>
      <c r="D511" s="3" t="s">
        <v>19</v>
      </c>
      <c r="E511" t="str">
        <f>VLOOKUP(D511,[1]tespag!$A$29:$B$51,2,FALSE)</f>
        <v>Pagamenti Fornitori c/investimenti - S.a.l.</v>
      </c>
    </row>
    <row r="512" spans="1:5" x14ac:dyDescent="0.25">
      <c r="A512" s="2">
        <v>45565</v>
      </c>
      <c r="B512" s="3" t="s">
        <v>467</v>
      </c>
      <c r="C512" s="4">
        <v>-1369.72</v>
      </c>
      <c r="D512" s="3" t="s">
        <v>18</v>
      </c>
      <c r="E512" t="str">
        <f>VLOOKUP(D512,[1]tespag!$A$29:$B$51,2,FALSE)</f>
        <v>Pagamenti Fornitori c/gestione</v>
      </c>
    </row>
    <row r="513" spans="1:5" x14ac:dyDescent="0.25">
      <c r="A513" s="2">
        <v>45565</v>
      </c>
      <c r="B513" s="3" t="s">
        <v>467</v>
      </c>
      <c r="C513" s="4">
        <v>-25000</v>
      </c>
      <c r="D513" s="3" t="s">
        <v>19</v>
      </c>
      <c r="E513" t="str">
        <f>VLOOKUP(D513,[1]tespag!$A$29:$B$51,2,FALSE)</f>
        <v>Pagamenti Fornitori c/investimenti - S.a.l.</v>
      </c>
    </row>
    <row r="514" spans="1:5" x14ac:dyDescent="0.25">
      <c r="A514" s="2">
        <v>45565</v>
      </c>
      <c r="B514" s="3" t="s">
        <v>467</v>
      </c>
      <c r="C514" s="4">
        <v>-1648</v>
      </c>
      <c r="D514" s="3" t="s">
        <v>18</v>
      </c>
      <c r="E514" t="str">
        <f>VLOOKUP(D514,[1]tespag!$A$29:$B$51,2,FALSE)</f>
        <v>Pagamenti Fornitori c/gestione</v>
      </c>
    </row>
    <row r="515" spans="1:5" x14ac:dyDescent="0.25">
      <c r="A515" s="2">
        <v>45565</v>
      </c>
      <c r="B515" s="3" t="s">
        <v>467</v>
      </c>
      <c r="C515" s="4">
        <v>-2220</v>
      </c>
      <c r="D515" s="3" t="s">
        <v>18</v>
      </c>
      <c r="E515" t="str">
        <f>VLOOKUP(D515,[1]tespag!$A$29:$B$51,2,FALSE)</f>
        <v>Pagamenti Fornitori c/gestione</v>
      </c>
    </row>
    <row r="516" spans="1:5" x14ac:dyDescent="0.25">
      <c r="A516" s="2">
        <v>45565</v>
      </c>
      <c r="B516" s="3" t="s">
        <v>467</v>
      </c>
      <c r="C516" s="4">
        <v>-2110</v>
      </c>
      <c r="D516" s="3" t="s">
        <v>18</v>
      </c>
      <c r="E516" t="str">
        <f>VLOOKUP(D516,[1]tespag!$A$29:$B$51,2,FALSE)</f>
        <v>Pagamenti Fornitori c/gestione</v>
      </c>
    </row>
    <row r="517" spans="1:5" x14ac:dyDescent="0.25">
      <c r="A517" s="2">
        <v>45565</v>
      </c>
      <c r="B517" s="3" t="s">
        <v>467</v>
      </c>
      <c r="C517" s="4">
        <v>-275</v>
      </c>
      <c r="D517" s="3" t="s">
        <v>18</v>
      </c>
      <c r="E517" t="str">
        <f>VLOOKUP(D517,[1]tespag!$A$29:$B$51,2,FALSE)</f>
        <v>Pagamenti Fornitori c/gestione</v>
      </c>
    </row>
    <row r="518" spans="1:5" x14ac:dyDescent="0.25">
      <c r="A518" s="2">
        <v>45565</v>
      </c>
      <c r="B518" s="3" t="s">
        <v>467</v>
      </c>
      <c r="C518" s="4">
        <v>-275</v>
      </c>
      <c r="D518" s="3" t="s">
        <v>18</v>
      </c>
      <c r="E518" t="str">
        <f>VLOOKUP(D518,[1]tespag!$A$29:$B$51,2,FALSE)</f>
        <v>Pagamenti Fornitori c/gestione</v>
      </c>
    </row>
    <row r="519" spans="1:5" x14ac:dyDescent="0.25">
      <c r="A519" s="2">
        <v>45565</v>
      </c>
      <c r="B519" s="3" t="s">
        <v>467</v>
      </c>
      <c r="C519" s="4">
        <v>-99311.1</v>
      </c>
      <c r="D519" s="3" t="s">
        <v>18</v>
      </c>
      <c r="E519" t="str">
        <f>VLOOKUP(D519,[1]tespag!$A$29:$B$51,2,FALSE)</f>
        <v>Pagamenti Fornitori c/gestione</v>
      </c>
    </row>
    <row r="520" spans="1:5" x14ac:dyDescent="0.25">
      <c r="A520" s="2">
        <v>45565</v>
      </c>
      <c r="B520" s="3" t="s">
        <v>468</v>
      </c>
      <c r="C520" s="4">
        <v>-5.6</v>
      </c>
      <c r="D520" s="3" t="s">
        <v>10</v>
      </c>
      <c r="E520" t="str">
        <f>VLOOKUP(D520,[1]tespag!$A$29:$B$51,2,FALSE)</f>
        <v>Pagamenti Spese bancarie e postali</v>
      </c>
    </row>
    <row r="521" spans="1:5" x14ac:dyDescent="0.25">
      <c r="A521" s="2">
        <v>45565</v>
      </c>
      <c r="B521" s="3" t="s">
        <v>469</v>
      </c>
      <c r="C521" s="4">
        <v>-30.4</v>
      </c>
      <c r="D521" s="3" t="s">
        <v>10</v>
      </c>
      <c r="E521" t="str">
        <f>VLOOKUP(D521,[1]tespag!$A$29:$B$51,2,FALSE)</f>
        <v>Pagamenti Spese bancarie e postali</v>
      </c>
    </row>
    <row r="522" spans="1:5" x14ac:dyDescent="0.25">
      <c r="A522" s="2">
        <v>45565</v>
      </c>
      <c r="B522" s="3" t="s">
        <v>470</v>
      </c>
      <c r="C522" s="4">
        <v>-34450</v>
      </c>
      <c r="D522" s="3" t="s">
        <v>18</v>
      </c>
      <c r="E522" t="str">
        <f>VLOOKUP(D522,[1]tespag!$A$29:$B$51,2,FALSE)</f>
        <v>Pagamenti Fornitori c/gestione</v>
      </c>
    </row>
    <row r="523" spans="1:5" x14ac:dyDescent="0.25">
      <c r="A523" s="2">
        <v>45565</v>
      </c>
      <c r="B523" s="3" t="s">
        <v>470</v>
      </c>
      <c r="C523" s="4">
        <v>-952.08</v>
      </c>
      <c r="D523" s="3" t="s">
        <v>18</v>
      </c>
      <c r="E523" t="str">
        <f>VLOOKUP(D523,[1]tespag!$A$29:$B$51,2,FALSE)</f>
        <v>Pagamenti Fornitori c/gestione</v>
      </c>
    </row>
    <row r="524" spans="1:5" x14ac:dyDescent="0.25">
      <c r="A524" s="2">
        <v>45565</v>
      </c>
      <c r="B524" s="3" t="s">
        <v>470</v>
      </c>
      <c r="C524" s="4">
        <v>-2580</v>
      </c>
      <c r="D524" s="3" t="s">
        <v>18</v>
      </c>
      <c r="E524" t="str">
        <f>VLOOKUP(D524,[1]tespag!$A$29:$B$51,2,FALSE)</f>
        <v>Pagamenti Fornitori c/gestione</v>
      </c>
    </row>
    <row r="525" spans="1:5" x14ac:dyDescent="0.25">
      <c r="A525" s="2">
        <v>45565</v>
      </c>
      <c r="B525" s="3" t="s">
        <v>470</v>
      </c>
      <c r="C525" s="4">
        <v>-656</v>
      </c>
      <c r="D525" s="3" t="s">
        <v>18</v>
      </c>
      <c r="E525" t="str">
        <f>VLOOKUP(D525,[1]tespag!$A$29:$B$51,2,FALSE)</f>
        <v>Pagamenti Fornitori c/gestione</v>
      </c>
    </row>
    <row r="526" spans="1:5" x14ac:dyDescent="0.25">
      <c r="A526" s="2">
        <v>45565</v>
      </c>
      <c r="B526" s="3" t="s">
        <v>470</v>
      </c>
      <c r="C526" s="4">
        <v>-200</v>
      </c>
      <c r="D526" s="3" t="s">
        <v>18</v>
      </c>
      <c r="E526" t="str">
        <f>VLOOKUP(D526,[1]tespag!$A$29:$B$51,2,FALSE)</f>
        <v>Pagamenti Fornitori c/gestione</v>
      </c>
    </row>
    <row r="527" spans="1:5" x14ac:dyDescent="0.25">
      <c r="A527" s="2">
        <v>45565</v>
      </c>
      <c r="B527" s="3" t="s">
        <v>470</v>
      </c>
      <c r="C527" s="4">
        <v>-1302.4000000000001</v>
      </c>
      <c r="D527" s="3" t="s">
        <v>18</v>
      </c>
      <c r="E527" t="str">
        <f>VLOOKUP(D527,[1]tespag!$A$29:$B$51,2,FALSE)</f>
        <v>Pagamenti Fornitori c/gestione</v>
      </c>
    </row>
    <row r="528" spans="1:5" x14ac:dyDescent="0.25">
      <c r="A528" s="2">
        <v>45565</v>
      </c>
      <c r="B528" s="3" t="s">
        <v>470</v>
      </c>
      <c r="C528" s="4">
        <v>-29.77</v>
      </c>
      <c r="D528" s="3" t="s">
        <v>18</v>
      </c>
      <c r="E528" t="str">
        <f>VLOOKUP(D528,[1]tespag!$A$29:$B$51,2,FALSE)</f>
        <v>Pagamenti Fornitori c/gestione</v>
      </c>
    </row>
    <row r="529" spans="1:5" x14ac:dyDescent="0.25">
      <c r="A529" s="2">
        <v>45565</v>
      </c>
      <c r="B529" s="3" t="s">
        <v>470</v>
      </c>
      <c r="C529" s="4">
        <v>-1385</v>
      </c>
      <c r="D529" s="3" t="s">
        <v>18</v>
      </c>
      <c r="E529" t="str">
        <f>VLOOKUP(D529,[1]tespag!$A$29:$B$51,2,FALSE)</f>
        <v>Pagamenti Fornitori c/gestione</v>
      </c>
    </row>
    <row r="530" spans="1:5" x14ac:dyDescent="0.25">
      <c r="A530" s="2">
        <v>45565</v>
      </c>
      <c r="B530" s="3" t="s">
        <v>470</v>
      </c>
      <c r="C530" s="4">
        <v>-910</v>
      </c>
      <c r="D530" s="3" t="s">
        <v>18</v>
      </c>
      <c r="E530" t="str">
        <f>VLOOKUP(D530,[1]tespag!$A$29:$B$51,2,FALSE)</f>
        <v>Pagamenti Fornitori c/gestione</v>
      </c>
    </row>
    <row r="531" spans="1:5" x14ac:dyDescent="0.25">
      <c r="A531" s="2">
        <v>45565</v>
      </c>
      <c r="B531" s="3" t="s">
        <v>470</v>
      </c>
      <c r="C531" s="4">
        <v>-710.1</v>
      </c>
      <c r="D531" s="3" t="s">
        <v>18</v>
      </c>
      <c r="E531" t="str">
        <f>VLOOKUP(D531,[1]tespag!$A$29:$B$51,2,FALSE)</f>
        <v>Pagamenti Fornitori c/gestione</v>
      </c>
    </row>
    <row r="532" spans="1:5" x14ac:dyDescent="0.25">
      <c r="A532" s="2">
        <v>45565</v>
      </c>
      <c r="B532" s="3" t="s">
        <v>470</v>
      </c>
      <c r="C532" s="4">
        <v>-2000</v>
      </c>
      <c r="D532" s="3" t="s">
        <v>19</v>
      </c>
      <c r="E532" t="str">
        <f>VLOOKUP(D532,[1]tespag!$A$29:$B$51,2,FALSE)</f>
        <v>Pagamenti Fornitori c/investimenti - S.a.l.</v>
      </c>
    </row>
    <row r="533" spans="1:5" x14ac:dyDescent="0.25">
      <c r="A533" s="2">
        <v>45565</v>
      </c>
      <c r="B533" s="3" t="s">
        <v>470</v>
      </c>
      <c r="C533" s="4">
        <v>-1855.5</v>
      </c>
      <c r="D533" s="3" t="s">
        <v>18</v>
      </c>
      <c r="E533" t="str">
        <f>VLOOKUP(D533,[1]tespag!$A$29:$B$51,2,FALSE)</f>
        <v>Pagamenti Fornitori c/gestione</v>
      </c>
    </row>
    <row r="534" spans="1:5" x14ac:dyDescent="0.25">
      <c r="A534" s="2">
        <v>45565</v>
      </c>
      <c r="B534" s="3" t="s">
        <v>470</v>
      </c>
      <c r="C534" s="4">
        <v>-4307</v>
      </c>
      <c r="D534" s="3" t="s">
        <v>18</v>
      </c>
      <c r="E534" t="str">
        <f>VLOOKUP(D534,[1]tespag!$A$29:$B$51,2,FALSE)</f>
        <v>Pagamenti Fornitori c/gestione</v>
      </c>
    </row>
    <row r="535" spans="1:5" x14ac:dyDescent="0.25">
      <c r="A535" s="2">
        <v>45565</v>
      </c>
      <c r="B535" s="3" t="s">
        <v>470</v>
      </c>
      <c r="C535" s="4">
        <v>-11940</v>
      </c>
      <c r="D535" s="3" t="s">
        <v>18</v>
      </c>
      <c r="E535" t="str">
        <f>VLOOKUP(D535,[1]tespag!$A$29:$B$51,2,FALSE)</f>
        <v>Pagamenti Fornitori c/gestione</v>
      </c>
    </row>
    <row r="536" spans="1:5" x14ac:dyDescent="0.25">
      <c r="A536" s="2">
        <v>45565</v>
      </c>
      <c r="B536" s="3" t="s">
        <v>470</v>
      </c>
      <c r="C536" s="4">
        <v>-14560</v>
      </c>
      <c r="D536" s="3" t="s">
        <v>18</v>
      </c>
      <c r="E536" t="str">
        <f>VLOOKUP(D536,[1]tespag!$A$29:$B$51,2,FALSE)</f>
        <v>Pagamenti Fornitori c/gestione</v>
      </c>
    </row>
    <row r="537" spans="1:5" x14ac:dyDescent="0.25">
      <c r="A537" s="2">
        <v>45565</v>
      </c>
      <c r="B537" s="3" t="s">
        <v>470</v>
      </c>
      <c r="C537" s="4">
        <v>-3468.4</v>
      </c>
      <c r="D537" s="3" t="s">
        <v>18</v>
      </c>
      <c r="E537" t="str">
        <f>VLOOKUP(D537,[1]tespag!$A$29:$B$51,2,FALSE)</f>
        <v>Pagamenti Fornitori c/gestione</v>
      </c>
    </row>
    <row r="538" spans="1:5" x14ac:dyDescent="0.25">
      <c r="A538" s="2">
        <v>45565</v>
      </c>
      <c r="B538" s="3" t="s">
        <v>470</v>
      </c>
      <c r="C538" s="4">
        <v>-24397.9</v>
      </c>
      <c r="D538" s="3" t="s">
        <v>18</v>
      </c>
      <c r="E538" t="str">
        <f>VLOOKUP(D538,[1]tespag!$A$29:$B$51,2,FALSE)</f>
        <v>Pagamenti Fornitori c/gestione</v>
      </c>
    </row>
    <row r="539" spans="1:5" x14ac:dyDescent="0.25">
      <c r="A539" s="2">
        <v>45565</v>
      </c>
      <c r="B539" s="3" t="s">
        <v>470</v>
      </c>
      <c r="C539" s="4">
        <v>-50</v>
      </c>
      <c r="D539" s="3" t="s">
        <v>18</v>
      </c>
      <c r="E539" t="str">
        <f>VLOOKUP(D539,[1]tespag!$A$29:$B$51,2,FALSE)</f>
        <v>Pagamenti Fornitori c/gestione</v>
      </c>
    </row>
    <row r="540" spans="1:5" x14ac:dyDescent="0.25">
      <c r="A540" s="2">
        <v>45565</v>
      </c>
      <c r="B540" s="3" t="s">
        <v>470</v>
      </c>
      <c r="C540" s="4">
        <v>-921.24</v>
      </c>
      <c r="D540" s="3" t="s">
        <v>18</v>
      </c>
      <c r="E540" t="str">
        <f>VLOOKUP(D540,[1]tespag!$A$29:$B$51,2,FALSE)</f>
        <v>Pagamenti Fornitori c/gestione</v>
      </c>
    </row>
    <row r="541" spans="1:5" x14ac:dyDescent="0.25">
      <c r="A541" s="2">
        <v>45565</v>
      </c>
      <c r="B541" s="3" t="s">
        <v>470</v>
      </c>
      <c r="C541" s="4">
        <v>-888.19</v>
      </c>
      <c r="D541" s="3" t="s">
        <v>18</v>
      </c>
      <c r="E541" t="str">
        <f>VLOOKUP(D541,[1]tespag!$A$29:$B$51,2,FALSE)</f>
        <v>Pagamenti Fornitori c/gestione</v>
      </c>
    </row>
    <row r="542" spans="1:5" x14ac:dyDescent="0.25">
      <c r="A542" s="2">
        <v>45565</v>
      </c>
      <c r="B542" s="3" t="s">
        <v>470</v>
      </c>
      <c r="C542" s="4">
        <v>-957.4</v>
      </c>
      <c r="D542" s="3" t="s">
        <v>18</v>
      </c>
      <c r="E542" t="str">
        <f>VLOOKUP(D542,[1]tespag!$A$29:$B$51,2,FALSE)</f>
        <v>Pagamenti Fornitori c/gestione</v>
      </c>
    </row>
    <row r="543" spans="1:5" x14ac:dyDescent="0.25">
      <c r="A543" s="2">
        <v>45565</v>
      </c>
      <c r="B543" s="3" t="s">
        <v>470</v>
      </c>
      <c r="C543" s="4">
        <v>-1800</v>
      </c>
      <c r="D543" s="3" t="s">
        <v>18</v>
      </c>
      <c r="E543" t="str">
        <f>VLOOKUP(D543,[1]tespag!$A$29:$B$51,2,FALSE)</f>
        <v>Pagamenti Fornitori c/gestione</v>
      </c>
    </row>
    <row r="544" spans="1:5" x14ac:dyDescent="0.25">
      <c r="A544" s="2">
        <v>45565</v>
      </c>
      <c r="B544" s="3" t="s">
        <v>470</v>
      </c>
      <c r="C544" s="4">
        <v>-1500</v>
      </c>
      <c r="D544" s="3" t="s">
        <v>18</v>
      </c>
      <c r="E544" t="str">
        <f>VLOOKUP(D544,[1]tespag!$A$29:$B$51,2,FALSE)</f>
        <v>Pagamenti Fornitori c/gestione</v>
      </c>
    </row>
    <row r="545" spans="1:5" x14ac:dyDescent="0.25">
      <c r="A545" s="2">
        <v>45565</v>
      </c>
      <c r="B545" s="3" t="s">
        <v>470</v>
      </c>
      <c r="C545" s="4">
        <v>-250</v>
      </c>
      <c r="D545" s="3" t="s">
        <v>18</v>
      </c>
      <c r="E545" t="str">
        <f>VLOOKUP(D545,[1]tespag!$A$29:$B$51,2,FALSE)</f>
        <v>Pagamenti Fornitori c/gestione</v>
      </c>
    </row>
    <row r="546" spans="1:5" x14ac:dyDescent="0.25">
      <c r="A546" s="2">
        <v>45565</v>
      </c>
      <c r="B546" s="3" t="s">
        <v>470</v>
      </c>
      <c r="C546" s="4">
        <v>-487.47</v>
      </c>
      <c r="D546" s="3" t="s">
        <v>18</v>
      </c>
      <c r="E546" t="str">
        <f>VLOOKUP(D546,[1]tespag!$A$29:$B$51,2,FALSE)</f>
        <v>Pagamenti Fornitori c/gestione</v>
      </c>
    </row>
    <row r="547" spans="1:5" x14ac:dyDescent="0.25">
      <c r="A547" s="2">
        <v>45565</v>
      </c>
      <c r="B547" s="3" t="s">
        <v>470</v>
      </c>
      <c r="C547" s="4">
        <v>-4408.74</v>
      </c>
      <c r="D547" s="3" t="s">
        <v>18</v>
      </c>
      <c r="E547" t="str">
        <f>VLOOKUP(D547,[1]tespag!$A$29:$B$51,2,FALSE)</f>
        <v>Pagamenti Fornitori c/gestione</v>
      </c>
    </row>
    <row r="548" spans="1:5" x14ac:dyDescent="0.25">
      <c r="A548" s="2">
        <v>45565</v>
      </c>
      <c r="B548" s="3" t="s">
        <v>470</v>
      </c>
      <c r="C548" s="4">
        <v>-1600</v>
      </c>
      <c r="D548" s="3" t="s">
        <v>18</v>
      </c>
      <c r="E548" t="str">
        <f>VLOOKUP(D548,[1]tespag!$A$29:$B$51,2,FALSE)</f>
        <v>Pagamenti Fornitori c/gestione</v>
      </c>
    </row>
    <row r="549" spans="1:5" x14ac:dyDescent="0.25">
      <c r="A549" s="2">
        <v>45565</v>
      </c>
      <c r="B549" s="3" t="s">
        <v>470</v>
      </c>
      <c r="C549" s="4">
        <v>-1001.2</v>
      </c>
      <c r="D549" s="3" t="s">
        <v>18</v>
      </c>
      <c r="E549" t="str">
        <f>VLOOKUP(D549,[1]tespag!$A$29:$B$51,2,FALSE)</f>
        <v>Pagamenti Fornitori c/gestione</v>
      </c>
    </row>
    <row r="550" spans="1:5" x14ac:dyDescent="0.25">
      <c r="A550" s="2">
        <v>45565</v>
      </c>
      <c r="B550" s="3" t="s">
        <v>470</v>
      </c>
      <c r="C550" s="4">
        <v>-10650.16</v>
      </c>
      <c r="D550" s="3" t="s">
        <v>18</v>
      </c>
      <c r="E550" t="str">
        <f>VLOOKUP(D550,[1]tespag!$A$29:$B$51,2,FALSE)</f>
        <v>Pagamenti Fornitori c/gestione</v>
      </c>
    </row>
    <row r="551" spans="1:5" x14ac:dyDescent="0.25">
      <c r="A551" s="2">
        <v>45565</v>
      </c>
      <c r="B551" s="3" t="s">
        <v>470</v>
      </c>
      <c r="C551" s="4">
        <v>-713.6</v>
      </c>
      <c r="D551" s="3" t="s">
        <v>18</v>
      </c>
      <c r="E551" t="str">
        <f>VLOOKUP(D551,[1]tespag!$A$29:$B$51,2,FALSE)</f>
        <v>Pagamenti Fornitori c/gestione</v>
      </c>
    </row>
    <row r="552" spans="1:5" x14ac:dyDescent="0.25">
      <c r="A552" s="2">
        <v>45565</v>
      </c>
      <c r="B552" s="3" t="s">
        <v>470</v>
      </c>
      <c r="C552" s="4">
        <v>-2250</v>
      </c>
      <c r="D552" s="3" t="s">
        <v>18</v>
      </c>
      <c r="E552" t="str">
        <f>VLOOKUP(D552,[1]tespag!$A$29:$B$51,2,FALSE)</f>
        <v>Pagamenti Fornitori c/gestione</v>
      </c>
    </row>
    <row r="553" spans="1:5" x14ac:dyDescent="0.25">
      <c r="A553" s="2">
        <v>45565</v>
      </c>
      <c r="B553" s="3" t="s">
        <v>470</v>
      </c>
      <c r="C553" s="4">
        <v>-3530.25</v>
      </c>
      <c r="D553" s="3" t="s">
        <v>18</v>
      </c>
      <c r="E553" t="str">
        <f>VLOOKUP(D553,[1]tespag!$A$29:$B$51,2,FALSE)</f>
        <v>Pagamenti Fornitori c/gestione</v>
      </c>
    </row>
    <row r="554" spans="1:5" x14ac:dyDescent="0.25">
      <c r="A554" s="2">
        <v>45565</v>
      </c>
      <c r="B554" s="3" t="s">
        <v>470</v>
      </c>
      <c r="C554" s="4">
        <v>-190.97</v>
      </c>
      <c r="D554" s="3" t="s">
        <v>18</v>
      </c>
      <c r="E554" t="str">
        <f>VLOOKUP(D554,[1]tespag!$A$29:$B$51,2,FALSE)</f>
        <v>Pagamenti Fornitori c/gestione</v>
      </c>
    </row>
    <row r="555" spans="1:5" x14ac:dyDescent="0.25">
      <c r="A555" s="2">
        <v>45565</v>
      </c>
      <c r="B555" s="3" t="s">
        <v>470</v>
      </c>
      <c r="C555" s="4">
        <v>-8640</v>
      </c>
      <c r="D555" s="3" t="s">
        <v>19</v>
      </c>
      <c r="E555" t="str">
        <f>VLOOKUP(D555,[1]tespag!$A$29:$B$51,2,FALSE)</f>
        <v>Pagamenti Fornitori c/investimenti - S.a.l.</v>
      </c>
    </row>
    <row r="556" spans="1:5" x14ac:dyDescent="0.25">
      <c r="A556" s="2">
        <v>45565</v>
      </c>
      <c r="B556" s="3" t="s">
        <v>470</v>
      </c>
      <c r="C556" s="4">
        <v>-502</v>
      </c>
      <c r="D556" s="3" t="s">
        <v>19</v>
      </c>
      <c r="E556" t="str">
        <f>VLOOKUP(D556,[1]tespag!$A$29:$B$51,2,FALSE)</f>
        <v>Pagamenti Fornitori c/investimenti - S.a.l.</v>
      </c>
    </row>
    <row r="557" spans="1:5" x14ac:dyDescent="0.25">
      <c r="A557" s="2">
        <v>45565</v>
      </c>
      <c r="B557" s="3" t="s">
        <v>470</v>
      </c>
      <c r="C557" s="4">
        <v>-8218.68</v>
      </c>
      <c r="D557" s="3" t="s">
        <v>19</v>
      </c>
      <c r="E557" t="str">
        <f>VLOOKUP(D557,[1]tespag!$A$29:$B$51,2,FALSE)</f>
        <v>Pagamenti Fornitori c/investimenti - S.a.l.</v>
      </c>
    </row>
    <row r="558" spans="1:5" x14ac:dyDescent="0.25">
      <c r="A558" s="2">
        <v>45565</v>
      </c>
      <c r="B558" s="3" t="s">
        <v>470</v>
      </c>
      <c r="C558" s="4">
        <v>-1400</v>
      </c>
      <c r="D558" s="3" t="s">
        <v>18</v>
      </c>
      <c r="E558" t="str">
        <f>VLOOKUP(D558,[1]tespag!$A$29:$B$51,2,FALSE)</f>
        <v>Pagamenti Fornitori c/gestione</v>
      </c>
    </row>
    <row r="559" spans="1:5" x14ac:dyDescent="0.25">
      <c r="A559" s="2">
        <v>45565</v>
      </c>
      <c r="B559" s="3" t="s">
        <v>470</v>
      </c>
      <c r="C559" s="4">
        <v>-1843.9</v>
      </c>
      <c r="D559" s="3" t="s">
        <v>18</v>
      </c>
      <c r="E559" t="str">
        <f>VLOOKUP(D559,[1]tespag!$A$29:$B$51,2,FALSE)</f>
        <v>Pagamenti Fornitori c/gestione</v>
      </c>
    </row>
    <row r="560" spans="1:5" x14ac:dyDescent="0.25">
      <c r="A560" s="2">
        <v>45565</v>
      </c>
      <c r="B560" s="3" t="s">
        <v>470</v>
      </c>
      <c r="C560" s="4">
        <v>-2500</v>
      </c>
      <c r="D560" s="3" t="s">
        <v>19</v>
      </c>
      <c r="E560" t="str">
        <f>VLOOKUP(D560,[1]tespag!$A$29:$B$51,2,FALSE)</f>
        <v>Pagamenti Fornitori c/investimenti - S.a.l.</v>
      </c>
    </row>
    <row r="561" spans="1:5" x14ac:dyDescent="0.25">
      <c r="A561" s="2">
        <v>45565</v>
      </c>
      <c r="B561" s="3" t="s">
        <v>470</v>
      </c>
      <c r="C561" s="4">
        <v>-174.18</v>
      </c>
      <c r="D561" s="3" t="s">
        <v>18</v>
      </c>
      <c r="E561" t="str">
        <f>VLOOKUP(D561,[1]tespag!$A$29:$B$51,2,FALSE)</f>
        <v>Pagamenti Fornitori c/gestione</v>
      </c>
    </row>
    <row r="562" spans="1:5" x14ac:dyDescent="0.25">
      <c r="A562" s="2">
        <v>45565</v>
      </c>
      <c r="B562" s="3" t="s">
        <v>470</v>
      </c>
      <c r="C562" s="4">
        <v>-1838.35</v>
      </c>
      <c r="D562" s="3" t="s">
        <v>18</v>
      </c>
      <c r="E562" t="str">
        <f>VLOOKUP(D562,[1]tespag!$A$29:$B$51,2,FALSE)</f>
        <v>Pagamenti Fornitori c/gestione</v>
      </c>
    </row>
    <row r="563" spans="1:5" x14ac:dyDescent="0.25">
      <c r="A563" s="2">
        <v>45565</v>
      </c>
      <c r="B563" s="3" t="s">
        <v>470</v>
      </c>
      <c r="C563" s="4">
        <v>-8705.33</v>
      </c>
      <c r="D563" s="3" t="s">
        <v>18</v>
      </c>
      <c r="E563" t="str">
        <f>VLOOKUP(D563,[1]tespag!$A$29:$B$51,2,FALSE)</f>
        <v>Pagamenti Fornitori c/gestione</v>
      </c>
    </row>
    <row r="564" spans="1:5" x14ac:dyDescent="0.25">
      <c r="A564" s="2">
        <v>45565</v>
      </c>
      <c r="B564" s="3" t="s">
        <v>470</v>
      </c>
      <c r="C564" s="4">
        <v>-2162</v>
      </c>
      <c r="D564" s="3" t="s">
        <v>19</v>
      </c>
      <c r="E564" t="str">
        <f>VLOOKUP(D564,[1]tespag!$A$29:$B$51,2,FALSE)</f>
        <v>Pagamenti Fornitori c/investimenti - S.a.l.</v>
      </c>
    </row>
    <row r="565" spans="1:5" x14ac:dyDescent="0.25">
      <c r="A565" s="2">
        <v>45565</v>
      </c>
      <c r="B565" s="3" t="s">
        <v>470</v>
      </c>
      <c r="C565" s="4">
        <v>-2162</v>
      </c>
      <c r="D565" s="3" t="s">
        <v>19</v>
      </c>
      <c r="E565" t="str">
        <f>VLOOKUP(D565,[1]tespag!$A$29:$B$51,2,FALSE)</f>
        <v>Pagamenti Fornitori c/investimenti - S.a.l.</v>
      </c>
    </row>
    <row r="566" spans="1:5" x14ac:dyDescent="0.25">
      <c r="A566" s="2">
        <v>45565</v>
      </c>
      <c r="B566" s="3" t="s">
        <v>470</v>
      </c>
      <c r="C566" s="4">
        <v>-2162</v>
      </c>
      <c r="D566" s="3" t="s">
        <v>19</v>
      </c>
      <c r="E566" t="str">
        <f>VLOOKUP(D566,[1]tespag!$A$29:$B$51,2,FALSE)</f>
        <v>Pagamenti Fornitori c/investimenti - S.a.l.</v>
      </c>
    </row>
    <row r="567" spans="1:5" x14ac:dyDescent="0.25">
      <c r="A567" s="2">
        <v>45565</v>
      </c>
      <c r="B567" s="3" t="s">
        <v>470</v>
      </c>
      <c r="C567" s="4">
        <v>-2496.9299999999998</v>
      </c>
      <c r="D567" s="3" t="s">
        <v>18</v>
      </c>
      <c r="E567" t="str">
        <f>VLOOKUP(D567,[1]tespag!$A$29:$B$51,2,FALSE)</f>
        <v>Pagamenti Fornitori c/gestione</v>
      </c>
    </row>
    <row r="568" spans="1:5" x14ac:dyDescent="0.25">
      <c r="A568" s="2">
        <v>45565</v>
      </c>
      <c r="B568" s="3" t="s">
        <v>470</v>
      </c>
      <c r="C568" s="4">
        <v>-1498.98</v>
      </c>
      <c r="D568" s="3" t="s">
        <v>18</v>
      </c>
      <c r="E568" t="str">
        <f>VLOOKUP(D568,[1]tespag!$A$29:$B$51,2,FALSE)</f>
        <v>Pagamenti Fornitori c/gestione</v>
      </c>
    </row>
    <row r="569" spans="1:5" x14ac:dyDescent="0.25">
      <c r="A569" s="2">
        <v>45565</v>
      </c>
      <c r="B569" s="3" t="s">
        <v>470</v>
      </c>
      <c r="C569" s="4">
        <v>-3679.11</v>
      </c>
      <c r="D569" s="3" t="s">
        <v>18</v>
      </c>
      <c r="E569" t="str">
        <f>VLOOKUP(D569,[1]tespag!$A$29:$B$51,2,FALSE)</f>
        <v>Pagamenti Fornitori c/gestione</v>
      </c>
    </row>
    <row r="570" spans="1:5" x14ac:dyDescent="0.25">
      <c r="A570" s="2">
        <v>45565</v>
      </c>
      <c r="B570" s="3" t="s">
        <v>470</v>
      </c>
      <c r="C570" s="4">
        <v>-6005.42</v>
      </c>
      <c r="D570" s="3" t="s">
        <v>18</v>
      </c>
      <c r="E570" t="str">
        <f>VLOOKUP(D570,[1]tespag!$A$29:$B$51,2,FALSE)</f>
        <v>Pagamenti Fornitori c/gestione</v>
      </c>
    </row>
    <row r="571" spans="1:5" x14ac:dyDescent="0.25">
      <c r="A571" s="2">
        <v>45565</v>
      </c>
      <c r="B571" s="3" t="s">
        <v>470</v>
      </c>
      <c r="C571" s="4">
        <v>-4578.75</v>
      </c>
      <c r="D571" s="3" t="s">
        <v>18</v>
      </c>
      <c r="E571" t="str">
        <f>VLOOKUP(D571,[1]tespag!$A$29:$B$51,2,FALSE)</f>
        <v>Pagamenti Fornitori c/gestione</v>
      </c>
    </row>
    <row r="572" spans="1:5" x14ac:dyDescent="0.25">
      <c r="A572" s="2">
        <v>45565</v>
      </c>
      <c r="B572" s="3" t="s">
        <v>470</v>
      </c>
      <c r="C572" s="4">
        <v>-3300</v>
      </c>
      <c r="D572" s="3" t="s">
        <v>18</v>
      </c>
      <c r="E572" t="str">
        <f>VLOOKUP(D572,[1]tespag!$A$29:$B$51,2,FALSE)</f>
        <v>Pagamenti Fornitori c/gestione</v>
      </c>
    </row>
    <row r="573" spans="1:5" x14ac:dyDescent="0.25">
      <c r="A573" s="2">
        <v>45565</v>
      </c>
      <c r="B573" s="3" t="s">
        <v>470</v>
      </c>
      <c r="C573" s="4">
        <v>-8500</v>
      </c>
      <c r="D573" s="3" t="s">
        <v>18</v>
      </c>
      <c r="E573" t="str">
        <f>VLOOKUP(D573,[1]tespag!$A$29:$B$51,2,FALSE)</f>
        <v>Pagamenti Fornitori c/gestione</v>
      </c>
    </row>
    <row r="574" spans="1:5" x14ac:dyDescent="0.25">
      <c r="A574" s="2">
        <v>45565</v>
      </c>
      <c r="B574" s="3" t="s">
        <v>470</v>
      </c>
      <c r="C574" s="4">
        <v>-6021</v>
      </c>
      <c r="D574" s="3" t="s">
        <v>18</v>
      </c>
      <c r="E574" t="str">
        <f>VLOOKUP(D574,[1]tespag!$A$29:$B$51,2,FALSE)</f>
        <v>Pagamenti Fornitori c/gestione</v>
      </c>
    </row>
    <row r="575" spans="1:5" x14ac:dyDescent="0.25">
      <c r="A575" s="2">
        <v>45565</v>
      </c>
      <c r="B575" s="3" t="s">
        <v>470</v>
      </c>
      <c r="C575" s="4">
        <v>-210</v>
      </c>
      <c r="D575" s="3" t="s">
        <v>18</v>
      </c>
      <c r="E575" t="str">
        <f>VLOOKUP(D575,[1]tespag!$A$29:$B$51,2,FALSE)</f>
        <v>Pagamenti Fornitori c/gestione</v>
      </c>
    </row>
    <row r="576" spans="1:5" x14ac:dyDescent="0.25">
      <c r="A576" s="2">
        <v>45565</v>
      </c>
      <c r="B576" s="3" t="s">
        <v>470</v>
      </c>
      <c r="C576" s="4">
        <v>-3100</v>
      </c>
      <c r="D576" s="3" t="s">
        <v>18</v>
      </c>
      <c r="E576" t="str">
        <f>VLOOKUP(D576,[1]tespag!$A$29:$B$51,2,FALSE)</f>
        <v>Pagamenti Fornitori c/gestione</v>
      </c>
    </row>
    <row r="577" spans="1:5" x14ac:dyDescent="0.25">
      <c r="A577" s="2">
        <v>45565</v>
      </c>
      <c r="B577" s="3" t="s">
        <v>470</v>
      </c>
      <c r="C577" s="4">
        <v>-7890.78</v>
      </c>
      <c r="D577" s="3" t="s">
        <v>18</v>
      </c>
      <c r="E577" t="str">
        <f>VLOOKUP(D577,[1]tespag!$A$29:$B$51,2,FALSE)</f>
        <v>Pagamenti Fornitori c/gestione</v>
      </c>
    </row>
    <row r="578" spans="1:5" x14ac:dyDescent="0.25">
      <c r="A578" s="2">
        <v>45565</v>
      </c>
      <c r="B578" s="3" t="s">
        <v>470</v>
      </c>
      <c r="C578" s="4">
        <v>-28.89</v>
      </c>
      <c r="D578" s="3" t="s">
        <v>18</v>
      </c>
      <c r="E578" t="str">
        <f>VLOOKUP(D578,[1]tespag!$A$29:$B$51,2,FALSE)</f>
        <v>Pagamenti Fornitori c/gestione</v>
      </c>
    </row>
    <row r="579" spans="1:5" x14ac:dyDescent="0.25">
      <c r="A579" s="2">
        <v>45565</v>
      </c>
      <c r="B579" s="3" t="s">
        <v>470</v>
      </c>
      <c r="C579" s="4">
        <v>-500</v>
      </c>
      <c r="D579" s="3" t="s">
        <v>18</v>
      </c>
      <c r="E579" t="str">
        <f>VLOOKUP(D579,[1]tespag!$A$29:$B$51,2,FALSE)</f>
        <v>Pagamenti Fornitori c/gestione</v>
      </c>
    </row>
    <row r="580" spans="1:5" x14ac:dyDescent="0.25">
      <c r="A580" s="2">
        <v>45565</v>
      </c>
      <c r="B580" s="3" t="s">
        <v>470</v>
      </c>
      <c r="C580" s="4">
        <v>-112.5</v>
      </c>
      <c r="D580" s="3" t="s">
        <v>18</v>
      </c>
      <c r="E580" t="str">
        <f>VLOOKUP(D580,[1]tespag!$A$29:$B$51,2,FALSE)</f>
        <v>Pagamenti Fornitori c/gestione</v>
      </c>
    </row>
    <row r="581" spans="1:5" x14ac:dyDescent="0.25">
      <c r="A581" s="2">
        <v>45565</v>
      </c>
      <c r="B581" s="3" t="s">
        <v>470</v>
      </c>
      <c r="C581" s="4">
        <v>-17064.61</v>
      </c>
      <c r="D581" s="3" t="s">
        <v>18</v>
      </c>
      <c r="E581" t="str">
        <f>VLOOKUP(D581,[1]tespag!$A$29:$B$51,2,FALSE)</f>
        <v>Pagamenti Fornitori c/gestione</v>
      </c>
    </row>
    <row r="582" spans="1:5" x14ac:dyDescent="0.25">
      <c r="A582" s="2">
        <v>45565</v>
      </c>
      <c r="B582" s="3" t="s">
        <v>470</v>
      </c>
      <c r="C582" s="4">
        <v>-2460</v>
      </c>
      <c r="D582" s="3" t="s">
        <v>18</v>
      </c>
      <c r="E582" t="str">
        <f>VLOOKUP(D582,[1]tespag!$A$29:$B$51,2,FALSE)</f>
        <v>Pagamenti Fornitori c/gestione</v>
      </c>
    </row>
    <row r="583" spans="1:5" x14ac:dyDescent="0.25">
      <c r="A583" s="2">
        <v>45565</v>
      </c>
      <c r="B583" s="3" t="s">
        <v>470</v>
      </c>
      <c r="C583" s="4">
        <v>-1500</v>
      </c>
      <c r="D583" s="3" t="s">
        <v>18</v>
      </c>
      <c r="E583" t="str">
        <f>VLOOKUP(D583,[1]tespag!$A$29:$B$51,2,FALSE)</f>
        <v>Pagamenti Fornitori c/gestione</v>
      </c>
    </row>
    <row r="584" spans="1:5" x14ac:dyDescent="0.25">
      <c r="A584" s="2">
        <v>45565</v>
      </c>
      <c r="B584" s="3" t="s">
        <v>470</v>
      </c>
      <c r="C584" s="4">
        <v>-124.91</v>
      </c>
      <c r="D584" s="3" t="s">
        <v>18</v>
      </c>
      <c r="E584" t="str">
        <f>VLOOKUP(D584,[1]tespag!$A$29:$B$51,2,FALSE)</f>
        <v>Pagamenti Fornitori c/gestione</v>
      </c>
    </row>
    <row r="585" spans="1:5" x14ac:dyDescent="0.25">
      <c r="A585" s="2">
        <v>45565</v>
      </c>
      <c r="B585" s="3" t="s">
        <v>470</v>
      </c>
      <c r="C585" s="4">
        <v>-1873.65</v>
      </c>
      <c r="D585" s="3" t="s">
        <v>18</v>
      </c>
      <c r="E585" t="str">
        <f>VLOOKUP(D585,[1]tespag!$A$29:$B$51,2,FALSE)</f>
        <v>Pagamenti Fornitori c/gestione</v>
      </c>
    </row>
    <row r="586" spans="1:5" x14ac:dyDescent="0.25">
      <c r="A586" s="2">
        <v>45565</v>
      </c>
      <c r="B586" s="3" t="s">
        <v>470</v>
      </c>
      <c r="C586" s="4">
        <v>-3300</v>
      </c>
      <c r="D586" s="3" t="s">
        <v>18</v>
      </c>
      <c r="E586" t="str">
        <f>VLOOKUP(D586,[1]tespag!$A$29:$B$51,2,FALSE)</f>
        <v>Pagamenti Fornitori c/gestione</v>
      </c>
    </row>
    <row r="587" spans="1:5" x14ac:dyDescent="0.25">
      <c r="A587" s="2">
        <v>45565</v>
      </c>
      <c r="B587" s="3" t="s">
        <v>470</v>
      </c>
      <c r="C587" s="4">
        <v>-7812</v>
      </c>
      <c r="D587" s="3" t="s">
        <v>18</v>
      </c>
      <c r="E587" t="str">
        <f>VLOOKUP(D587,[1]tespag!$A$29:$B$51,2,FALSE)</f>
        <v>Pagamenti Fornitori c/gestione</v>
      </c>
    </row>
    <row r="588" spans="1:5" x14ac:dyDescent="0.25">
      <c r="A588" s="2">
        <v>45565</v>
      </c>
      <c r="B588" s="3" t="s">
        <v>470</v>
      </c>
      <c r="C588" s="4">
        <v>-920.77</v>
      </c>
      <c r="D588" s="3" t="s">
        <v>18</v>
      </c>
      <c r="E588" t="str">
        <f>VLOOKUP(D588,[1]tespag!$A$29:$B$51,2,FALSE)</f>
        <v>Pagamenti Fornitori c/gestione</v>
      </c>
    </row>
    <row r="589" spans="1:5" x14ac:dyDescent="0.25">
      <c r="A589" s="2">
        <v>45565</v>
      </c>
      <c r="B589" s="3" t="s">
        <v>470</v>
      </c>
      <c r="C589" s="4">
        <v>-1083.55</v>
      </c>
      <c r="D589" s="3" t="s">
        <v>18</v>
      </c>
      <c r="E589" t="str">
        <f>VLOOKUP(D589,[1]tespag!$A$29:$B$51,2,FALSE)</f>
        <v>Pagamenti Fornitori c/gestione</v>
      </c>
    </row>
    <row r="590" spans="1:5" x14ac:dyDescent="0.25">
      <c r="A590" s="2">
        <v>45565</v>
      </c>
      <c r="B590" s="3" t="s">
        <v>470</v>
      </c>
      <c r="C590" s="4">
        <v>-1194</v>
      </c>
      <c r="D590" s="3" t="s">
        <v>18</v>
      </c>
      <c r="E590" t="str">
        <f>VLOOKUP(D590,[1]tespag!$A$29:$B$51,2,FALSE)</f>
        <v>Pagamenti Fornitori c/gestione</v>
      </c>
    </row>
    <row r="591" spans="1:5" x14ac:dyDescent="0.25">
      <c r="A591" s="2">
        <v>45565</v>
      </c>
      <c r="B591" s="3" t="s">
        <v>470</v>
      </c>
      <c r="C591" s="4">
        <v>-14568.19</v>
      </c>
      <c r="D591" s="3" t="s">
        <v>18</v>
      </c>
      <c r="E591" t="str">
        <f>VLOOKUP(D591,[1]tespag!$A$29:$B$51,2,FALSE)</f>
        <v>Pagamenti Fornitori c/gestione</v>
      </c>
    </row>
    <row r="592" spans="1:5" x14ac:dyDescent="0.25">
      <c r="A592" s="2">
        <v>45565</v>
      </c>
      <c r="B592" s="3" t="s">
        <v>470</v>
      </c>
      <c r="C592" s="4">
        <v>-2025</v>
      </c>
      <c r="D592" s="3" t="s">
        <v>18</v>
      </c>
      <c r="E592" t="str">
        <f>VLOOKUP(D592,[1]tespag!$A$29:$B$51,2,FALSE)</f>
        <v>Pagamenti Fornitori c/gestione</v>
      </c>
    </row>
    <row r="593" spans="1:5" x14ac:dyDescent="0.25">
      <c r="A593" s="2">
        <v>45565</v>
      </c>
      <c r="B593" s="3" t="s">
        <v>470</v>
      </c>
      <c r="C593" s="4">
        <v>-5373</v>
      </c>
      <c r="D593" s="3" t="s">
        <v>18</v>
      </c>
      <c r="E593" t="str">
        <f>VLOOKUP(D593,[1]tespag!$A$29:$B$51,2,FALSE)</f>
        <v>Pagamenti Fornitori c/gestione</v>
      </c>
    </row>
    <row r="594" spans="1:5" x14ac:dyDescent="0.25">
      <c r="A594" s="2">
        <v>45565</v>
      </c>
      <c r="B594" s="3" t="s">
        <v>470</v>
      </c>
      <c r="C594" s="4">
        <v>-8632.44</v>
      </c>
      <c r="D594" s="3" t="s">
        <v>18</v>
      </c>
      <c r="E594" t="str">
        <f>VLOOKUP(D594,[1]tespag!$A$29:$B$51,2,FALSE)</f>
        <v>Pagamenti Fornitori c/gestione</v>
      </c>
    </row>
    <row r="595" spans="1:5" x14ac:dyDescent="0.25">
      <c r="A595" s="2">
        <v>45565</v>
      </c>
      <c r="B595" s="3" t="s">
        <v>470</v>
      </c>
      <c r="C595" s="4">
        <v>-160</v>
      </c>
      <c r="D595" s="3" t="s">
        <v>18</v>
      </c>
      <c r="E595" t="str">
        <f>VLOOKUP(D595,[1]tespag!$A$29:$B$51,2,FALSE)</f>
        <v>Pagamenti Fornitori c/gestione</v>
      </c>
    </row>
    <row r="596" spans="1:5" x14ac:dyDescent="0.25">
      <c r="A596" s="2">
        <v>45565</v>
      </c>
      <c r="B596" s="3" t="s">
        <v>470</v>
      </c>
      <c r="C596" s="4">
        <v>-108.1</v>
      </c>
      <c r="D596" s="3" t="s">
        <v>18</v>
      </c>
      <c r="E596" t="str">
        <f>VLOOKUP(D596,[1]tespag!$A$29:$B$51,2,FALSE)</f>
        <v>Pagamenti Fornitori c/gestione</v>
      </c>
    </row>
    <row r="597" spans="1:5" x14ac:dyDescent="0.25">
      <c r="A597" s="2">
        <v>45565</v>
      </c>
      <c r="B597" s="3" t="s">
        <v>470</v>
      </c>
      <c r="C597" s="4">
        <v>-51.9</v>
      </c>
      <c r="D597" s="3" t="s">
        <v>18</v>
      </c>
      <c r="E597" t="str">
        <f>VLOOKUP(D597,[1]tespag!$A$29:$B$51,2,FALSE)</f>
        <v>Pagamenti Fornitori c/gestione</v>
      </c>
    </row>
    <row r="598" spans="1:5" x14ac:dyDescent="0.25">
      <c r="A598" s="2">
        <v>45565</v>
      </c>
      <c r="B598" s="3" t="s">
        <v>470</v>
      </c>
      <c r="C598" s="4">
        <v>-46.2</v>
      </c>
      <c r="D598" s="3" t="s">
        <v>18</v>
      </c>
      <c r="E598" t="str">
        <f>VLOOKUP(D598,[1]tespag!$A$29:$B$51,2,FALSE)</f>
        <v>Pagamenti Fornitori c/gestione</v>
      </c>
    </row>
    <row r="599" spans="1:5" x14ac:dyDescent="0.25">
      <c r="A599" s="2">
        <v>45565</v>
      </c>
      <c r="B599" s="3" t="s">
        <v>470</v>
      </c>
      <c r="C599" s="4">
        <v>-8169.66</v>
      </c>
      <c r="D599" s="3" t="s">
        <v>18</v>
      </c>
      <c r="E599" t="str">
        <f>VLOOKUP(D599,[1]tespag!$A$29:$B$51,2,FALSE)</f>
        <v>Pagamenti Fornitori c/gestione</v>
      </c>
    </row>
    <row r="600" spans="1:5" x14ac:dyDescent="0.25">
      <c r="A600" s="2">
        <v>45565</v>
      </c>
      <c r="B600" s="3" t="s">
        <v>470</v>
      </c>
      <c r="C600" s="4">
        <v>-2043</v>
      </c>
      <c r="D600" s="3" t="s">
        <v>18</v>
      </c>
      <c r="E600" t="str">
        <f>VLOOKUP(D600,[1]tespag!$A$29:$B$51,2,FALSE)</f>
        <v>Pagamenti Fornitori c/gestione</v>
      </c>
    </row>
    <row r="601" spans="1:5" x14ac:dyDescent="0.25">
      <c r="A601" s="2">
        <v>45565</v>
      </c>
      <c r="B601" s="3" t="s">
        <v>470</v>
      </c>
      <c r="C601" s="4">
        <v>-14141.8</v>
      </c>
      <c r="D601" s="3" t="s">
        <v>18</v>
      </c>
      <c r="E601" t="str">
        <f>VLOOKUP(D601,[1]tespag!$A$29:$B$51,2,FALSE)</f>
        <v>Pagamenti Fornitori c/gestione</v>
      </c>
    </row>
    <row r="602" spans="1:5" x14ac:dyDescent="0.25">
      <c r="A602" s="2">
        <v>45565</v>
      </c>
      <c r="B602" s="3" t="s">
        <v>470</v>
      </c>
      <c r="C602" s="4">
        <v>-4354.67</v>
      </c>
      <c r="D602" s="3" t="s">
        <v>18</v>
      </c>
      <c r="E602" t="str">
        <f>VLOOKUP(D602,[1]tespag!$A$29:$B$51,2,FALSE)</f>
        <v>Pagamenti Fornitori c/gestione</v>
      </c>
    </row>
    <row r="603" spans="1:5" x14ac:dyDescent="0.25">
      <c r="A603" s="2">
        <v>45565</v>
      </c>
      <c r="B603" s="3" t="s">
        <v>470</v>
      </c>
      <c r="C603" s="4">
        <v>-946.4</v>
      </c>
      <c r="D603" s="3" t="s">
        <v>18</v>
      </c>
      <c r="E603" t="str">
        <f>VLOOKUP(D603,[1]tespag!$A$29:$B$51,2,FALSE)</f>
        <v>Pagamenti Fornitori c/gestione</v>
      </c>
    </row>
    <row r="604" spans="1:5" x14ac:dyDescent="0.25">
      <c r="A604" s="2">
        <v>45565</v>
      </c>
      <c r="B604" s="3" t="s">
        <v>470</v>
      </c>
      <c r="C604" s="4">
        <v>-18710.64</v>
      </c>
      <c r="D604" s="3" t="s">
        <v>18</v>
      </c>
      <c r="E604" t="str">
        <f>VLOOKUP(D604,[1]tespag!$A$29:$B$51,2,FALSE)</f>
        <v>Pagamenti Fornitori c/gestione</v>
      </c>
    </row>
    <row r="605" spans="1:5" x14ac:dyDescent="0.25">
      <c r="A605" s="2">
        <v>45565</v>
      </c>
      <c r="B605" s="3" t="s">
        <v>470</v>
      </c>
      <c r="C605" s="4">
        <v>-480</v>
      </c>
      <c r="D605" s="3" t="s">
        <v>18</v>
      </c>
      <c r="E605" t="str">
        <f>VLOOKUP(D605,[1]tespag!$A$29:$B$51,2,FALSE)</f>
        <v>Pagamenti Fornitori c/gestione</v>
      </c>
    </row>
    <row r="606" spans="1:5" x14ac:dyDescent="0.25">
      <c r="A606" s="2">
        <v>45565</v>
      </c>
      <c r="B606" s="3" t="s">
        <v>470</v>
      </c>
      <c r="C606" s="4">
        <v>-75</v>
      </c>
      <c r="D606" s="3" t="s">
        <v>18</v>
      </c>
      <c r="E606" t="str">
        <f>VLOOKUP(D606,[1]tespag!$A$29:$B$51,2,FALSE)</f>
        <v>Pagamenti Fornitori c/gestione</v>
      </c>
    </row>
    <row r="607" spans="1:5" x14ac:dyDescent="0.25">
      <c r="A607" s="2">
        <v>45565</v>
      </c>
      <c r="B607" s="3" t="s">
        <v>470</v>
      </c>
      <c r="C607" s="4">
        <v>-940</v>
      </c>
      <c r="D607" s="3" t="s">
        <v>18</v>
      </c>
      <c r="E607" t="str">
        <f>VLOOKUP(D607,[1]tespag!$A$29:$B$51,2,FALSE)</f>
        <v>Pagamenti Fornitori c/gestione</v>
      </c>
    </row>
    <row r="608" spans="1:5" x14ac:dyDescent="0.25">
      <c r="A608" s="2">
        <v>45565</v>
      </c>
      <c r="B608" s="3" t="s">
        <v>470</v>
      </c>
      <c r="C608" s="4">
        <v>-82333.789999999994</v>
      </c>
      <c r="D608" s="3" t="s">
        <v>18</v>
      </c>
      <c r="E608" t="str">
        <f>VLOOKUP(D608,[1]tespag!$A$29:$B$51,2,FALSE)</f>
        <v>Pagamenti Fornitori c/gestione</v>
      </c>
    </row>
    <row r="609" spans="1:5" x14ac:dyDescent="0.25">
      <c r="A609" s="2">
        <v>45565</v>
      </c>
      <c r="B609" s="3" t="s">
        <v>470</v>
      </c>
      <c r="C609" s="4">
        <v>-800</v>
      </c>
      <c r="D609" s="3" t="s">
        <v>18</v>
      </c>
      <c r="E609" t="str">
        <f>VLOOKUP(D609,[1]tespag!$A$29:$B$51,2,FALSE)</f>
        <v>Pagamenti Fornitori c/gestione</v>
      </c>
    </row>
    <row r="610" spans="1:5" x14ac:dyDescent="0.25">
      <c r="A610" s="2">
        <v>45565</v>
      </c>
      <c r="B610" s="3" t="s">
        <v>470</v>
      </c>
      <c r="C610" s="4">
        <v>-2400</v>
      </c>
      <c r="D610" s="3" t="s">
        <v>18</v>
      </c>
      <c r="E610" t="str">
        <f>VLOOKUP(D610,[1]tespag!$A$29:$B$51,2,FALSE)</f>
        <v>Pagamenti Fornitori c/gestione</v>
      </c>
    </row>
    <row r="611" spans="1:5" x14ac:dyDescent="0.25">
      <c r="A611" s="2">
        <v>45565</v>
      </c>
      <c r="B611" s="3" t="s">
        <v>470</v>
      </c>
      <c r="C611" s="4">
        <v>-520</v>
      </c>
      <c r="D611" s="3" t="s">
        <v>18</v>
      </c>
      <c r="E611" t="str">
        <f>VLOOKUP(D611,[1]tespag!$A$29:$B$51,2,FALSE)</f>
        <v>Pagamenti Fornitori c/gestione</v>
      </c>
    </row>
    <row r="612" spans="1:5" x14ac:dyDescent="0.25">
      <c r="A612" s="2">
        <v>45565</v>
      </c>
      <c r="B612" s="3" t="s">
        <v>470</v>
      </c>
      <c r="C612" s="4">
        <v>-6840</v>
      </c>
      <c r="D612" s="3" t="s">
        <v>18</v>
      </c>
      <c r="E612" t="str">
        <f>VLOOKUP(D612,[1]tespag!$A$29:$B$51,2,FALSE)</f>
        <v>Pagamenti Fornitori c/gestione</v>
      </c>
    </row>
    <row r="613" spans="1:5" x14ac:dyDescent="0.25">
      <c r="A613" s="2">
        <v>45565</v>
      </c>
      <c r="B613" s="3" t="s">
        <v>470</v>
      </c>
      <c r="C613" s="4">
        <v>-349.09</v>
      </c>
      <c r="D613" s="3" t="s">
        <v>18</v>
      </c>
      <c r="E613" t="str">
        <f>VLOOKUP(D613,[1]tespag!$A$29:$B$51,2,FALSE)</f>
        <v>Pagamenti Fornitori c/gestione</v>
      </c>
    </row>
    <row r="614" spans="1:5" x14ac:dyDescent="0.25">
      <c r="A614" s="2">
        <v>45565</v>
      </c>
      <c r="B614" s="3" t="s">
        <v>470</v>
      </c>
      <c r="C614" s="4">
        <v>-2316.6</v>
      </c>
      <c r="D614" s="3" t="s">
        <v>18</v>
      </c>
      <c r="E614" t="str">
        <f>VLOOKUP(D614,[1]tespag!$A$29:$B$51,2,FALSE)</f>
        <v>Pagamenti Fornitori c/gestione</v>
      </c>
    </row>
    <row r="615" spans="1:5" x14ac:dyDescent="0.25">
      <c r="A615" s="2">
        <v>45565</v>
      </c>
      <c r="B615" s="3" t="s">
        <v>470</v>
      </c>
      <c r="C615" s="4">
        <v>-4702.3500000000004</v>
      </c>
      <c r="D615" s="3" t="s">
        <v>18</v>
      </c>
      <c r="E615" t="str">
        <f>VLOOKUP(D615,[1]tespag!$A$29:$B$51,2,FALSE)</f>
        <v>Pagamenti Fornitori c/gestione</v>
      </c>
    </row>
    <row r="616" spans="1:5" x14ac:dyDescent="0.25">
      <c r="A616" s="2">
        <v>45565</v>
      </c>
      <c r="B616" s="3" t="s">
        <v>470</v>
      </c>
      <c r="C616" s="4">
        <v>-49051.03</v>
      </c>
      <c r="D616" s="3" t="s">
        <v>18</v>
      </c>
      <c r="E616" t="str">
        <f>VLOOKUP(D616,[1]tespag!$A$29:$B$51,2,FALSE)</f>
        <v>Pagamenti Fornitori c/gestione</v>
      </c>
    </row>
    <row r="617" spans="1:5" x14ac:dyDescent="0.25">
      <c r="A617" s="2">
        <v>45565</v>
      </c>
      <c r="B617" s="3" t="s">
        <v>470</v>
      </c>
      <c r="C617" s="4">
        <v>-31721.78</v>
      </c>
      <c r="D617" s="3" t="s">
        <v>18</v>
      </c>
      <c r="E617" t="str">
        <f>VLOOKUP(D617,[1]tespag!$A$29:$B$51,2,FALSE)</f>
        <v>Pagamenti Fornitori c/gestione</v>
      </c>
    </row>
    <row r="618" spans="1:5" x14ac:dyDescent="0.25">
      <c r="A618" s="2">
        <v>45565</v>
      </c>
      <c r="B618" s="3" t="s">
        <v>470</v>
      </c>
      <c r="C618" s="4">
        <v>-3927.84</v>
      </c>
      <c r="D618" s="3" t="s">
        <v>18</v>
      </c>
      <c r="E618" t="str">
        <f>VLOOKUP(D618,[1]tespag!$A$29:$B$51,2,FALSE)</f>
        <v>Pagamenti Fornitori c/gestione</v>
      </c>
    </row>
    <row r="619" spans="1:5" x14ac:dyDescent="0.25">
      <c r="A619" s="2">
        <v>45565</v>
      </c>
      <c r="B619" s="3" t="s">
        <v>470</v>
      </c>
      <c r="C619" s="4">
        <v>-3624</v>
      </c>
      <c r="D619" s="3" t="s">
        <v>18</v>
      </c>
      <c r="E619" t="str">
        <f>VLOOKUP(D619,[1]tespag!$A$29:$B$51,2,FALSE)</f>
        <v>Pagamenti Fornitori c/gestione</v>
      </c>
    </row>
    <row r="620" spans="1:5" x14ac:dyDescent="0.25">
      <c r="A620" s="2">
        <v>45565</v>
      </c>
      <c r="B620" s="3" t="s">
        <v>470</v>
      </c>
      <c r="C620" s="4">
        <v>-54</v>
      </c>
      <c r="D620" s="3" t="s">
        <v>18</v>
      </c>
      <c r="E620" t="str">
        <f>VLOOKUP(D620,[1]tespag!$A$29:$B$51,2,FALSE)</f>
        <v>Pagamenti Fornitori c/gestione</v>
      </c>
    </row>
    <row r="621" spans="1:5" x14ac:dyDescent="0.25">
      <c r="A621" s="2">
        <v>45565</v>
      </c>
      <c r="B621" s="3" t="s">
        <v>470</v>
      </c>
      <c r="C621" s="4">
        <v>-1158</v>
      </c>
      <c r="D621" s="3" t="s">
        <v>18</v>
      </c>
      <c r="E621" t="str">
        <f>VLOOKUP(D621,[1]tespag!$A$29:$B$51,2,FALSE)</f>
        <v>Pagamenti Fornitori c/gestione</v>
      </c>
    </row>
    <row r="622" spans="1:5" x14ac:dyDescent="0.25">
      <c r="A622" s="2">
        <v>45565</v>
      </c>
      <c r="B622" s="3" t="s">
        <v>470</v>
      </c>
      <c r="C622" s="4">
        <v>-30821.38</v>
      </c>
      <c r="D622" s="3" t="s">
        <v>19</v>
      </c>
      <c r="E622" t="str">
        <f>VLOOKUP(D622,[1]tespag!$A$29:$B$51,2,FALSE)</f>
        <v>Pagamenti Fornitori c/investimenti - S.a.l.</v>
      </c>
    </row>
    <row r="623" spans="1:5" x14ac:dyDescent="0.25">
      <c r="A623" s="2">
        <v>45565</v>
      </c>
      <c r="B623" s="3" t="s">
        <v>470</v>
      </c>
      <c r="C623" s="4">
        <v>-17937.11</v>
      </c>
      <c r="D623" s="3" t="s">
        <v>19</v>
      </c>
      <c r="E623" t="str">
        <f>VLOOKUP(D623,[1]tespag!$A$29:$B$51,2,FALSE)</f>
        <v>Pagamenti Fornitori c/investimenti - S.a.l.</v>
      </c>
    </row>
    <row r="624" spans="1:5" x14ac:dyDescent="0.25">
      <c r="A624" s="2">
        <v>45565</v>
      </c>
      <c r="B624" s="3" t="s">
        <v>470</v>
      </c>
      <c r="C624" s="4">
        <v>-3398</v>
      </c>
      <c r="D624" s="3" t="s">
        <v>19</v>
      </c>
      <c r="E624" t="str">
        <f>VLOOKUP(D624,[1]tespag!$A$29:$B$51,2,FALSE)</f>
        <v>Pagamenti Fornitori c/investimenti - S.a.l.</v>
      </c>
    </row>
    <row r="625" spans="1:5" x14ac:dyDescent="0.25">
      <c r="A625" s="2">
        <v>45565</v>
      </c>
      <c r="B625" s="3" t="s">
        <v>470</v>
      </c>
      <c r="C625" s="4">
        <v>-7586.55</v>
      </c>
      <c r="D625" s="3" t="s">
        <v>19</v>
      </c>
      <c r="E625" t="str">
        <f>VLOOKUP(D625,[1]tespag!$A$29:$B$51,2,FALSE)</f>
        <v>Pagamenti Fornitori c/investimenti - S.a.l.</v>
      </c>
    </row>
    <row r="626" spans="1:5" x14ac:dyDescent="0.25">
      <c r="A626" s="2">
        <v>45565</v>
      </c>
      <c r="B626" s="3" t="s">
        <v>470</v>
      </c>
      <c r="C626" s="4">
        <v>-62639.040000000001</v>
      </c>
      <c r="D626" s="3" t="s">
        <v>19</v>
      </c>
      <c r="E626" t="str">
        <f>VLOOKUP(D626,[1]tespag!$A$29:$B$51,2,FALSE)</f>
        <v>Pagamenti Fornitori c/investimenti - S.a.l.</v>
      </c>
    </row>
    <row r="627" spans="1:5" x14ac:dyDescent="0.25">
      <c r="A627" s="2">
        <v>45565</v>
      </c>
      <c r="B627" s="3" t="s">
        <v>470</v>
      </c>
      <c r="C627" s="4">
        <v>-96283.47</v>
      </c>
      <c r="D627" s="3" t="s">
        <v>19</v>
      </c>
      <c r="E627" t="str">
        <f>VLOOKUP(D627,[1]tespag!$A$29:$B$51,2,FALSE)</f>
        <v>Pagamenti Fornitori c/investimenti - S.a.l.</v>
      </c>
    </row>
    <row r="628" spans="1:5" x14ac:dyDescent="0.25">
      <c r="A628" s="2">
        <v>45565</v>
      </c>
      <c r="B628" s="3" t="s">
        <v>470</v>
      </c>
      <c r="C628" s="4">
        <v>-3409.12</v>
      </c>
      <c r="D628" s="3" t="s">
        <v>19</v>
      </c>
      <c r="E628" t="str">
        <f>VLOOKUP(D628,[1]tespag!$A$29:$B$51,2,FALSE)</f>
        <v>Pagamenti Fornitori c/investimenti - S.a.l.</v>
      </c>
    </row>
    <row r="629" spans="1:5" x14ac:dyDescent="0.25">
      <c r="A629" s="2">
        <v>45565</v>
      </c>
      <c r="B629" s="3" t="s">
        <v>470</v>
      </c>
      <c r="C629" s="4">
        <v>-5697.53</v>
      </c>
      <c r="D629" s="3" t="s">
        <v>19</v>
      </c>
      <c r="E629" t="str">
        <f>VLOOKUP(D629,[1]tespag!$A$29:$B$51,2,FALSE)</f>
        <v>Pagamenti Fornitori c/investimenti - S.a.l.</v>
      </c>
    </row>
    <row r="630" spans="1:5" x14ac:dyDescent="0.25">
      <c r="A630" s="2">
        <v>45565</v>
      </c>
      <c r="B630" s="3" t="s">
        <v>470</v>
      </c>
      <c r="C630" s="4">
        <v>-264</v>
      </c>
      <c r="D630" s="3" t="s">
        <v>18</v>
      </c>
      <c r="E630" t="str">
        <f>VLOOKUP(D630,[1]tespag!$A$29:$B$51,2,FALSE)</f>
        <v>Pagamenti Fornitori c/gestione</v>
      </c>
    </row>
    <row r="631" spans="1:5" x14ac:dyDescent="0.25">
      <c r="A631" s="2">
        <v>45565</v>
      </c>
      <c r="B631" s="3" t="s">
        <v>470</v>
      </c>
      <c r="C631" s="4">
        <v>-117.5</v>
      </c>
      <c r="D631" s="3" t="s">
        <v>18</v>
      </c>
      <c r="E631" t="str">
        <f>VLOOKUP(D631,[1]tespag!$A$29:$B$51,2,FALSE)</f>
        <v>Pagamenti Fornitori c/gestione</v>
      </c>
    </row>
    <row r="632" spans="1:5" x14ac:dyDescent="0.25">
      <c r="A632" s="2">
        <v>45565</v>
      </c>
      <c r="B632" s="3" t="s">
        <v>470</v>
      </c>
      <c r="C632" s="4">
        <v>-551.79999999999995</v>
      </c>
      <c r="D632" s="3" t="s">
        <v>18</v>
      </c>
      <c r="E632" t="str">
        <f>VLOOKUP(D632,[1]tespag!$A$29:$B$51,2,FALSE)</f>
        <v>Pagamenti Fornitori c/gestione</v>
      </c>
    </row>
    <row r="633" spans="1:5" x14ac:dyDescent="0.25">
      <c r="A633" s="2">
        <v>45565</v>
      </c>
      <c r="B633" s="3" t="s">
        <v>470</v>
      </c>
      <c r="C633" s="4">
        <v>-187.2</v>
      </c>
      <c r="D633" s="3" t="s">
        <v>18</v>
      </c>
      <c r="E633" t="str">
        <f>VLOOKUP(D633,[1]tespag!$A$29:$B$51,2,FALSE)</f>
        <v>Pagamenti Fornitori c/gestione</v>
      </c>
    </row>
    <row r="634" spans="1:5" x14ac:dyDescent="0.25">
      <c r="A634" s="2">
        <v>45565</v>
      </c>
      <c r="B634" s="3" t="s">
        <v>470</v>
      </c>
      <c r="C634" s="4">
        <v>-155.47</v>
      </c>
      <c r="D634" s="3" t="s">
        <v>18</v>
      </c>
      <c r="E634" t="str">
        <f>VLOOKUP(D634,[1]tespag!$A$29:$B$51,2,FALSE)</f>
        <v>Pagamenti Fornitori c/gestione</v>
      </c>
    </row>
    <row r="635" spans="1:5" x14ac:dyDescent="0.25">
      <c r="A635" s="2">
        <v>45565</v>
      </c>
      <c r="B635" s="3" t="s">
        <v>470</v>
      </c>
      <c r="C635" s="4">
        <v>-55717.01</v>
      </c>
      <c r="D635" s="3" t="s">
        <v>18</v>
      </c>
      <c r="E635" t="str">
        <f>VLOOKUP(D635,[1]tespag!$A$29:$B$51,2,FALSE)</f>
        <v>Pagamenti Fornitori c/gestione</v>
      </c>
    </row>
    <row r="636" spans="1:5" x14ac:dyDescent="0.25">
      <c r="A636" s="2">
        <v>45565</v>
      </c>
      <c r="B636" s="3" t="s">
        <v>470</v>
      </c>
      <c r="C636" s="4">
        <v>-152.69999999999999</v>
      </c>
      <c r="D636" s="3" t="s">
        <v>18</v>
      </c>
      <c r="E636" t="str">
        <f>VLOOKUP(D636,[1]tespag!$A$29:$B$51,2,FALSE)</f>
        <v>Pagamenti Fornitori c/gestione</v>
      </c>
    </row>
    <row r="637" spans="1:5" x14ac:dyDescent="0.25">
      <c r="A637" s="2">
        <v>45565</v>
      </c>
      <c r="B637" s="3" t="s">
        <v>470</v>
      </c>
      <c r="C637" s="4">
        <v>-2113.3000000000002</v>
      </c>
      <c r="D637" s="3" t="s">
        <v>18</v>
      </c>
      <c r="E637" t="str">
        <f>VLOOKUP(D637,[1]tespag!$A$29:$B$51,2,FALSE)</f>
        <v>Pagamenti Fornitori c/gestione</v>
      </c>
    </row>
    <row r="638" spans="1:5" x14ac:dyDescent="0.25">
      <c r="A638" s="2">
        <v>45565</v>
      </c>
      <c r="B638" s="3" t="s">
        <v>470</v>
      </c>
      <c r="C638" s="4">
        <v>-105.1</v>
      </c>
      <c r="D638" s="3" t="s">
        <v>18</v>
      </c>
      <c r="E638" t="str">
        <f>VLOOKUP(D638,[1]tespag!$A$29:$B$51,2,FALSE)</f>
        <v>Pagamenti Fornitori c/gestione</v>
      </c>
    </row>
    <row r="639" spans="1:5" x14ac:dyDescent="0.25">
      <c r="A639" s="2">
        <v>45565</v>
      </c>
      <c r="B639" s="3" t="s">
        <v>470</v>
      </c>
      <c r="C639" s="4">
        <v>-184.31</v>
      </c>
      <c r="D639" s="3" t="s">
        <v>18</v>
      </c>
      <c r="E639" t="str">
        <f>VLOOKUP(D639,[1]tespag!$A$29:$B$51,2,FALSE)</f>
        <v>Pagamenti Fornitori c/gestione</v>
      </c>
    </row>
    <row r="640" spans="1:5" x14ac:dyDescent="0.25">
      <c r="A640" s="2">
        <v>45565</v>
      </c>
      <c r="B640" s="3" t="s">
        <v>470</v>
      </c>
      <c r="C640" s="4">
        <v>-477</v>
      </c>
      <c r="D640" s="3" t="s">
        <v>18</v>
      </c>
      <c r="E640" t="str">
        <f>VLOOKUP(D640,[1]tespag!$A$29:$B$51,2,FALSE)</f>
        <v>Pagamenti Fornitori c/gestione</v>
      </c>
    </row>
    <row r="641" spans="1:5" x14ac:dyDescent="0.25">
      <c r="A641" s="2">
        <v>45565</v>
      </c>
      <c r="B641" s="3" t="s">
        <v>470</v>
      </c>
      <c r="C641" s="4">
        <v>-210</v>
      </c>
      <c r="D641" s="3" t="s">
        <v>18</v>
      </c>
      <c r="E641" t="str">
        <f>VLOOKUP(D641,[1]tespag!$A$29:$B$51,2,FALSE)</f>
        <v>Pagamenti Fornitori c/gestione</v>
      </c>
    </row>
    <row r="642" spans="1:5" x14ac:dyDescent="0.25">
      <c r="A642" s="2">
        <v>45565</v>
      </c>
      <c r="B642" s="3" t="s">
        <v>470</v>
      </c>
      <c r="C642" s="4">
        <v>-566.36</v>
      </c>
      <c r="D642" s="3" t="s">
        <v>18</v>
      </c>
      <c r="E642" t="str">
        <f>VLOOKUP(D642,[1]tespag!$A$29:$B$51,2,FALSE)</f>
        <v>Pagamenti Fornitori c/gestione</v>
      </c>
    </row>
    <row r="643" spans="1:5" x14ac:dyDescent="0.25">
      <c r="A643" s="2">
        <v>45565</v>
      </c>
      <c r="B643" s="3" t="s">
        <v>470</v>
      </c>
      <c r="C643" s="4">
        <v>-10880</v>
      </c>
      <c r="D643" s="3" t="s">
        <v>18</v>
      </c>
      <c r="E643" t="str">
        <f>VLOOKUP(D643,[1]tespag!$A$29:$B$51,2,FALSE)</f>
        <v>Pagamenti Fornitori c/gestione</v>
      </c>
    </row>
    <row r="644" spans="1:5" x14ac:dyDescent="0.25">
      <c r="A644" s="2">
        <v>45565</v>
      </c>
      <c r="B644" s="3" t="s">
        <v>470</v>
      </c>
      <c r="C644" s="4">
        <v>-1899</v>
      </c>
      <c r="D644" s="3" t="s">
        <v>18</v>
      </c>
      <c r="E644" t="str">
        <f>VLOOKUP(D644,[1]tespag!$A$29:$B$51,2,FALSE)</f>
        <v>Pagamenti Fornitori c/gestione</v>
      </c>
    </row>
    <row r="645" spans="1:5" x14ac:dyDescent="0.25">
      <c r="A645" s="2">
        <v>45565</v>
      </c>
      <c r="B645" s="3" t="s">
        <v>470</v>
      </c>
      <c r="C645" s="4">
        <v>-9922.5</v>
      </c>
      <c r="D645" s="3" t="s">
        <v>18</v>
      </c>
      <c r="E645" t="str">
        <f>VLOOKUP(D645,[1]tespag!$A$29:$B$51,2,FALSE)</f>
        <v>Pagamenti Fornitori c/gestione</v>
      </c>
    </row>
    <row r="646" spans="1:5" x14ac:dyDescent="0.25">
      <c r="A646" s="2">
        <v>45565</v>
      </c>
      <c r="B646" s="3" t="s">
        <v>470</v>
      </c>
      <c r="C646" s="4">
        <v>-5167.5</v>
      </c>
      <c r="D646" s="3" t="s">
        <v>18</v>
      </c>
      <c r="E646" t="str">
        <f>VLOOKUP(D646,[1]tespag!$A$29:$B$51,2,FALSE)</f>
        <v>Pagamenti Fornitori c/gestione</v>
      </c>
    </row>
    <row r="647" spans="1:5" x14ac:dyDescent="0.25">
      <c r="A647" s="2">
        <v>45565</v>
      </c>
      <c r="B647" s="3" t="s">
        <v>470</v>
      </c>
      <c r="C647" s="4">
        <v>-513.42999999999995</v>
      </c>
      <c r="D647" s="3" t="s">
        <v>18</v>
      </c>
      <c r="E647" t="str">
        <f>VLOOKUP(D647,[1]tespag!$A$29:$B$51,2,FALSE)</f>
        <v>Pagamenti Fornitori c/gestione</v>
      </c>
    </row>
    <row r="648" spans="1:5" x14ac:dyDescent="0.25">
      <c r="A648" s="2">
        <v>45565</v>
      </c>
      <c r="B648" s="3" t="s">
        <v>470</v>
      </c>
      <c r="C648" s="4">
        <v>-31.72</v>
      </c>
      <c r="D648" s="3" t="s">
        <v>18</v>
      </c>
      <c r="E648" t="str">
        <f>VLOOKUP(D648,[1]tespag!$A$29:$B$51,2,FALSE)</f>
        <v>Pagamenti Fornitori c/gestione</v>
      </c>
    </row>
    <row r="649" spans="1:5" x14ac:dyDescent="0.25">
      <c r="A649" s="2">
        <v>45565</v>
      </c>
      <c r="B649" s="3" t="s">
        <v>470</v>
      </c>
      <c r="C649" s="4">
        <v>-3310.87</v>
      </c>
      <c r="D649" s="3" t="s">
        <v>18</v>
      </c>
      <c r="E649" t="str">
        <f>VLOOKUP(D649,[1]tespag!$A$29:$B$51,2,FALSE)</f>
        <v>Pagamenti Fornitori c/gestione</v>
      </c>
    </row>
    <row r="650" spans="1:5" x14ac:dyDescent="0.25">
      <c r="A650" s="2">
        <v>45565</v>
      </c>
      <c r="B650" s="3" t="s">
        <v>470</v>
      </c>
      <c r="C650" s="4">
        <v>-1527.72</v>
      </c>
      <c r="D650" s="3" t="s">
        <v>18</v>
      </c>
      <c r="E650" t="str">
        <f>VLOOKUP(D650,[1]tespag!$A$29:$B$51,2,FALSE)</f>
        <v>Pagamenti Fornitori c/gestione</v>
      </c>
    </row>
    <row r="651" spans="1:5" x14ac:dyDescent="0.25">
      <c r="A651" s="2">
        <v>45565</v>
      </c>
      <c r="B651" s="3" t="s">
        <v>470</v>
      </c>
      <c r="C651" s="4">
        <v>-3870.04</v>
      </c>
      <c r="D651" s="3" t="s">
        <v>18</v>
      </c>
      <c r="E651" t="str">
        <f>VLOOKUP(D651,[1]tespag!$A$29:$B$51,2,FALSE)</f>
        <v>Pagamenti Fornitori c/gestione</v>
      </c>
    </row>
    <row r="652" spans="1:5" x14ac:dyDescent="0.25">
      <c r="A652" s="2">
        <v>45565</v>
      </c>
      <c r="B652" s="3" t="s">
        <v>470</v>
      </c>
      <c r="C652" s="4">
        <v>-3984.56</v>
      </c>
      <c r="D652" s="3" t="s">
        <v>18</v>
      </c>
      <c r="E652" t="str">
        <f>VLOOKUP(D652,[1]tespag!$A$29:$B$51,2,FALSE)</f>
        <v>Pagamenti Fornitori c/gestione</v>
      </c>
    </row>
    <row r="653" spans="1:5" x14ac:dyDescent="0.25">
      <c r="A653" s="2">
        <v>45565</v>
      </c>
      <c r="B653" s="3" t="s">
        <v>470</v>
      </c>
      <c r="C653" s="4">
        <v>-184.04</v>
      </c>
      <c r="D653" s="3" t="s">
        <v>18</v>
      </c>
      <c r="E653" t="str">
        <f>VLOOKUP(D653,[1]tespag!$A$29:$B$51,2,FALSE)</f>
        <v>Pagamenti Fornitori c/gestione</v>
      </c>
    </row>
    <row r="654" spans="1:5" x14ac:dyDescent="0.25">
      <c r="A654" s="2">
        <v>45565</v>
      </c>
      <c r="B654" s="3" t="s">
        <v>470</v>
      </c>
      <c r="C654" s="4">
        <v>-207.69</v>
      </c>
      <c r="D654" s="3" t="s">
        <v>18</v>
      </c>
      <c r="E654" t="str">
        <f>VLOOKUP(D654,[1]tespag!$A$29:$B$51,2,FALSE)</f>
        <v>Pagamenti Fornitori c/gestione</v>
      </c>
    </row>
    <row r="655" spans="1:5" x14ac:dyDescent="0.25">
      <c r="A655" s="2">
        <v>45565</v>
      </c>
      <c r="B655" s="3" t="s">
        <v>470</v>
      </c>
      <c r="C655" s="4">
        <v>-212.43</v>
      </c>
      <c r="D655" s="3" t="s">
        <v>18</v>
      </c>
      <c r="E655" t="str">
        <f>VLOOKUP(D655,[1]tespag!$A$29:$B$51,2,FALSE)</f>
        <v>Pagamenti Fornitori c/gestione</v>
      </c>
    </row>
    <row r="656" spans="1:5" x14ac:dyDescent="0.25">
      <c r="A656" s="2">
        <v>45565</v>
      </c>
      <c r="B656" s="3" t="s">
        <v>470</v>
      </c>
      <c r="C656" s="4">
        <v>-882.67</v>
      </c>
      <c r="D656" s="3" t="s">
        <v>18</v>
      </c>
      <c r="E656" t="str">
        <f>VLOOKUP(D656,[1]tespag!$A$29:$B$51,2,FALSE)</f>
        <v>Pagamenti Fornitori c/gestione</v>
      </c>
    </row>
    <row r="657" spans="1:5" x14ac:dyDescent="0.25">
      <c r="A657" s="2">
        <v>45565</v>
      </c>
      <c r="B657" s="3" t="s">
        <v>470</v>
      </c>
      <c r="C657" s="4">
        <v>-3324.71</v>
      </c>
      <c r="D657" s="3" t="s">
        <v>18</v>
      </c>
      <c r="E657" t="str">
        <f>VLOOKUP(D657,[1]tespag!$A$29:$B$51,2,FALSE)</f>
        <v>Pagamenti Fornitori c/gestione</v>
      </c>
    </row>
    <row r="658" spans="1:5" x14ac:dyDescent="0.25">
      <c r="A658" s="2">
        <v>45565</v>
      </c>
      <c r="B658" s="3" t="s">
        <v>470</v>
      </c>
      <c r="C658" s="4">
        <v>-1254.22</v>
      </c>
      <c r="D658" s="3" t="s">
        <v>18</v>
      </c>
      <c r="E658" t="str">
        <f>VLOOKUP(D658,[1]tespag!$A$29:$B$51,2,FALSE)</f>
        <v>Pagamenti Fornitori c/gestione</v>
      </c>
    </row>
    <row r="659" spans="1:5" x14ac:dyDescent="0.25">
      <c r="A659" s="2">
        <v>45565</v>
      </c>
      <c r="B659" s="3" t="s">
        <v>470</v>
      </c>
      <c r="C659" s="4">
        <v>-177</v>
      </c>
      <c r="D659" s="3" t="s">
        <v>18</v>
      </c>
      <c r="E659" t="str">
        <f>VLOOKUP(D659,[1]tespag!$A$29:$B$51,2,FALSE)</f>
        <v>Pagamenti Fornitori c/gestione</v>
      </c>
    </row>
    <row r="660" spans="1:5" x14ac:dyDescent="0.25">
      <c r="A660" s="2">
        <v>45565</v>
      </c>
      <c r="B660" s="3" t="s">
        <v>470</v>
      </c>
      <c r="C660" s="4">
        <v>-953.48</v>
      </c>
      <c r="D660" s="3" t="s">
        <v>18</v>
      </c>
      <c r="E660" t="str">
        <f>VLOOKUP(D660,[1]tespag!$A$29:$B$51,2,FALSE)</f>
        <v>Pagamenti Fornitori c/gestione</v>
      </c>
    </row>
    <row r="661" spans="1:5" x14ac:dyDescent="0.25">
      <c r="A661" s="2">
        <v>45565</v>
      </c>
      <c r="B661" s="3" t="s">
        <v>470</v>
      </c>
      <c r="C661" s="4">
        <v>-917.2</v>
      </c>
      <c r="D661" s="3" t="s">
        <v>18</v>
      </c>
      <c r="E661" t="str">
        <f>VLOOKUP(D661,[1]tespag!$A$29:$B$51,2,FALSE)</f>
        <v>Pagamenti Fornitori c/gestione</v>
      </c>
    </row>
    <row r="662" spans="1:5" x14ac:dyDescent="0.25">
      <c r="A662" s="2">
        <v>45565</v>
      </c>
      <c r="B662" s="3" t="s">
        <v>470</v>
      </c>
      <c r="C662" s="4">
        <v>-1554.92</v>
      </c>
      <c r="D662" s="3" t="s">
        <v>18</v>
      </c>
      <c r="E662" t="str">
        <f>VLOOKUP(D662,[1]tespag!$A$29:$B$51,2,FALSE)</f>
        <v>Pagamenti Fornitori c/gestione</v>
      </c>
    </row>
    <row r="663" spans="1:5" x14ac:dyDescent="0.25">
      <c r="A663" s="2">
        <v>45565</v>
      </c>
      <c r="B663" s="3" t="s">
        <v>470</v>
      </c>
      <c r="C663" s="4">
        <v>-195</v>
      </c>
      <c r="D663" s="3" t="s">
        <v>18</v>
      </c>
      <c r="E663" t="str">
        <f>VLOOKUP(D663,[1]tespag!$A$29:$B$51,2,FALSE)</f>
        <v>Pagamenti Fornitori c/gestione</v>
      </c>
    </row>
    <row r="664" spans="1:5" x14ac:dyDescent="0.25">
      <c r="A664" s="2">
        <v>45565</v>
      </c>
      <c r="B664" s="3" t="s">
        <v>470</v>
      </c>
      <c r="C664" s="4">
        <v>-378</v>
      </c>
      <c r="D664" s="3" t="s">
        <v>18</v>
      </c>
      <c r="E664" t="str">
        <f>VLOOKUP(D664,[1]tespag!$A$29:$B$51,2,FALSE)</f>
        <v>Pagamenti Fornitori c/gestione</v>
      </c>
    </row>
    <row r="665" spans="1:5" x14ac:dyDescent="0.25">
      <c r="A665" s="2">
        <v>45565</v>
      </c>
      <c r="B665" s="3" t="s">
        <v>470</v>
      </c>
      <c r="C665" s="4">
        <v>-12.5</v>
      </c>
      <c r="D665" s="3" t="s">
        <v>18</v>
      </c>
      <c r="E665" t="str">
        <f>VLOOKUP(D665,[1]tespag!$A$29:$B$51,2,FALSE)</f>
        <v>Pagamenti Fornitori c/gestione</v>
      </c>
    </row>
    <row r="666" spans="1:5" x14ac:dyDescent="0.25">
      <c r="A666" s="2">
        <v>45565</v>
      </c>
      <c r="B666" s="3" t="s">
        <v>470</v>
      </c>
      <c r="C666" s="4">
        <v>-339.39</v>
      </c>
      <c r="D666" s="3" t="s">
        <v>18</v>
      </c>
      <c r="E666" t="str">
        <f>VLOOKUP(D666,[1]tespag!$A$29:$B$51,2,FALSE)</f>
        <v>Pagamenti Fornitori c/gestione</v>
      </c>
    </row>
    <row r="667" spans="1:5" x14ac:dyDescent="0.25">
      <c r="A667" s="2">
        <v>45565</v>
      </c>
      <c r="B667" s="3" t="s">
        <v>470</v>
      </c>
      <c r="C667" s="4">
        <v>-297</v>
      </c>
      <c r="D667" s="3" t="s">
        <v>18</v>
      </c>
      <c r="E667" t="str">
        <f>VLOOKUP(D667,[1]tespag!$A$29:$B$51,2,FALSE)</f>
        <v>Pagamenti Fornitori c/gestione</v>
      </c>
    </row>
    <row r="668" spans="1:5" x14ac:dyDescent="0.25">
      <c r="A668" s="2">
        <v>45565</v>
      </c>
      <c r="B668" s="3" t="s">
        <v>470</v>
      </c>
      <c r="C668" s="4">
        <v>-232.43</v>
      </c>
      <c r="D668" s="3" t="s">
        <v>18</v>
      </c>
      <c r="E668" t="str">
        <f>VLOOKUP(D668,[1]tespag!$A$29:$B$51,2,FALSE)</f>
        <v>Pagamenti Fornitori c/gestione</v>
      </c>
    </row>
    <row r="669" spans="1:5" x14ac:dyDescent="0.25">
      <c r="A669" s="2">
        <v>45565</v>
      </c>
      <c r="B669" s="3" t="s">
        <v>470</v>
      </c>
      <c r="C669" s="4">
        <v>-1586.4</v>
      </c>
      <c r="D669" s="3" t="s">
        <v>18</v>
      </c>
      <c r="E669" t="str">
        <f>VLOOKUP(D669,[1]tespag!$A$29:$B$51,2,FALSE)</f>
        <v>Pagamenti Fornitori c/gestione</v>
      </c>
    </row>
    <row r="670" spans="1:5" x14ac:dyDescent="0.25">
      <c r="A670" s="2">
        <v>45565</v>
      </c>
      <c r="B670" s="3" t="s">
        <v>470</v>
      </c>
      <c r="C670" s="4">
        <v>-74.17</v>
      </c>
      <c r="D670" s="3" t="s">
        <v>18</v>
      </c>
      <c r="E670" t="str">
        <f>VLOOKUP(D670,[1]tespag!$A$29:$B$51,2,FALSE)</f>
        <v>Pagamenti Fornitori c/gestione</v>
      </c>
    </row>
    <row r="671" spans="1:5" x14ac:dyDescent="0.25">
      <c r="A671" s="2">
        <v>45565</v>
      </c>
      <c r="B671" s="3" t="s">
        <v>470</v>
      </c>
      <c r="C671" s="4">
        <v>-24</v>
      </c>
      <c r="D671" s="3" t="s">
        <v>18</v>
      </c>
      <c r="E671" t="str">
        <f>VLOOKUP(D671,[1]tespag!$A$29:$B$51,2,FALSE)</f>
        <v>Pagamenti Fornitori c/gestione</v>
      </c>
    </row>
    <row r="672" spans="1:5" x14ac:dyDescent="0.25">
      <c r="A672" s="2">
        <v>45565</v>
      </c>
      <c r="B672" s="3" t="s">
        <v>470</v>
      </c>
      <c r="C672" s="4">
        <v>-3853.5</v>
      </c>
      <c r="D672" s="3" t="s">
        <v>18</v>
      </c>
      <c r="E672" t="str">
        <f>VLOOKUP(D672,[1]tespag!$A$29:$B$51,2,FALSE)</f>
        <v>Pagamenti Fornitori c/gestione</v>
      </c>
    </row>
    <row r="673" spans="1:5" x14ac:dyDescent="0.25">
      <c r="A673" s="2">
        <v>45565</v>
      </c>
      <c r="B673" s="3" t="s">
        <v>470</v>
      </c>
      <c r="C673" s="4">
        <v>-1576</v>
      </c>
      <c r="D673" s="3" t="s">
        <v>18</v>
      </c>
      <c r="E673" t="str">
        <f>VLOOKUP(D673,[1]tespag!$A$29:$B$51,2,FALSE)</f>
        <v>Pagamenti Fornitori c/gestione</v>
      </c>
    </row>
    <row r="674" spans="1:5" x14ac:dyDescent="0.25">
      <c r="A674" s="2">
        <v>45565</v>
      </c>
      <c r="B674" s="3" t="s">
        <v>470</v>
      </c>
      <c r="C674" s="4">
        <v>-234.5</v>
      </c>
      <c r="D674" s="3" t="s">
        <v>18</v>
      </c>
      <c r="E674" t="str">
        <f>VLOOKUP(D674,[1]tespag!$A$29:$B$51,2,FALSE)</f>
        <v>Pagamenti Fornitori c/gestione</v>
      </c>
    </row>
    <row r="675" spans="1:5" x14ac:dyDescent="0.25">
      <c r="A675" s="2">
        <v>45565</v>
      </c>
      <c r="B675" s="3" t="s">
        <v>470</v>
      </c>
      <c r="C675" s="4">
        <v>-207</v>
      </c>
      <c r="D675" s="3" t="s">
        <v>18</v>
      </c>
      <c r="E675" t="str">
        <f>VLOOKUP(D675,[1]tespag!$A$29:$B$51,2,FALSE)</f>
        <v>Pagamenti Fornitori c/gestione</v>
      </c>
    </row>
    <row r="676" spans="1:5" x14ac:dyDescent="0.25">
      <c r="A676" s="2">
        <v>45565</v>
      </c>
      <c r="B676" s="3" t="s">
        <v>470</v>
      </c>
      <c r="C676" s="4">
        <v>-449.64</v>
      </c>
      <c r="D676" s="3" t="s">
        <v>18</v>
      </c>
      <c r="E676" t="str">
        <f>VLOOKUP(D676,[1]tespag!$A$29:$B$51,2,FALSE)</f>
        <v>Pagamenti Fornitori c/gestione</v>
      </c>
    </row>
    <row r="677" spans="1:5" x14ac:dyDescent="0.25">
      <c r="A677" s="2">
        <v>45565</v>
      </c>
      <c r="B677" s="3" t="s">
        <v>470</v>
      </c>
      <c r="C677" s="4">
        <v>-166.14</v>
      </c>
      <c r="D677" s="3" t="s">
        <v>18</v>
      </c>
      <c r="E677" t="str">
        <f>VLOOKUP(D677,[1]tespag!$A$29:$B$51,2,FALSE)</f>
        <v>Pagamenti Fornitori c/gestione</v>
      </c>
    </row>
    <row r="678" spans="1:5" x14ac:dyDescent="0.25">
      <c r="A678" s="2">
        <v>45565</v>
      </c>
      <c r="B678" s="3" t="s">
        <v>470</v>
      </c>
      <c r="C678" s="4">
        <v>-227.43</v>
      </c>
      <c r="D678" s="3" t="s">
        <v>18</v>
      </c>
      <c r="E678" t="str">
        <f>VLOOKUP(D678,[1]tespag!$A$29:$B$51,2,FALSE)</f>
        <v>Pagamenti Fornitori c/gestione</v>
      </c>
    </row>
    <row r="679" spans="1:5" x14ac:dyDescent="0.25">
      <c r="A679" s="2">
        <v>45565</v>
      </c>
      <c r="B679" s="3" t="s">
        <v>470</v>
      </c>
      <c r="C679" s="4">
        <v>-3219.2</v>
      </c>
      <c r="D679" s="3" t="s">
        <v>18</v>
      </c>
      <c r="E679" t="str">
        <f>VLOOKUP(D679,[1]tespag!$A$29:$B$51,2,FALSE)</f>
        <v>Pagamenti Fornitori c/gestione</v>
      </c>
    </row>
    <row r="680" spans="1:5" x14ac:dyDescent="0.25">
      <c r="A680" s="2">
        <v>45565</v>
      </c>
      <c r="B680" s="3" t="s">
        <v>470</v>
      </c>
      <c r="C680" s="4">
        <v>-194.8</v>
      </c>
      <c r="D680" s="3" t="s">
        <v>18</v>
      </c>
      <c r="E680" t="str">
        <f>VLOOKUP(D680,[1]tespag!$A$29:$B$51,2,FALSE)</f>
        <v>Pagamenti Fornitori c/gestione</v>
      </c>
    </row>
    <row r="681" spans="1:5" x14ac:dyDescent="0.25">
      <c r="A681" s="2">
        <v>45565</v>
      </c>
      <c r="B681" s="3" t="s">
        <v>470</v>
      </c>
      <c r="C681" s="4">
        <v>-955.72</v>
      </c>
      <c r="D681" s="3" t="s">
        <v>18</v>
      </c>
      <c r="E681" t="str">
        <f>VLOOKUP(D681,[1]tespag!$A$29:$B$51,2,FALSE)</f>
        <v>Pagamenti Fornitori c/gestione</v>
      </c>
    </row>
    <row r="682" spans="1:5" x14ac:dyDescent="0.25">
      <c r="A682" s="2">
        <v>45565</v>
      </c>
      <c r="B682" s="3" t="s">
        <v>470</v>
      </c>
      <c r="C682" s="4">
        <v>-37.26</v>
      </c>
      <c r="D682" s="3" t="s">
        <v>18</v>
      </c>
      <c r="E682" t="str">
        <f>VLOOKUP(D682,[1]tespag!$A$29:$B$51,2,FALSE)</f>
        <v>Pagamenti Fornitori c/gestione</v>
      </c>
    </row>
    <row r="683" spans="1:5" x14ac:dyDescent="0.25">
      <c r="A683" s="2">
        <v>45565</v>
      </c>
      <c r="B683" s="3" t="s">
        <v>470</v>
      </c>
      <c r="C683" s="4">
        <v>-203.6</v>
      </c>
      <c r="D683" s="3" t="s">
        <v>18</v>
      </c>
      <c r="E683" t="str">
        <f>VLOOKUP(D683,[1]tespag!$A$29:$B$51,2,FALSE)</f>
        <v>Pagamenti Fornitori c/gestione</v>
      </c>
    </row>
    <row r="684" spans="1:5" x14ac:dyDescent="0.25">
      <c r="A684" s="2">
        <v>45565</v>
      </c>
      <c r="B684" s="3" t="s">
        <v>470</v>
      </c>
      <c r="C684" s="4">
        <v>-110.95</v>
      </c>
      <c r="D684" s="3" t="s">
        <v>18</v>
      </c>
      <c r="E684" t="str">
        <f>VLOOKUP(D684,[1]tespag!$A$29:$B$51,2,FALSE)</f>
        <v>Pagamenti Fornitori c/gestione</v>
      </c>
    </row>
    <row r="685" spans="1:5" x14ac:dyDescent="0.25">
      <c r="A685" s="2">
        <v>45565</v>
      </c>
      <c r="B685" s="3" t="s">
        <v>470</v>
      </c>
      <c r="C685" s="4">
        <v>-2.89</v>
      </c>
      <c r="D685" s="3" t="s">
        <v>18</v>
      </c>
      <c r="E685" t="str">
        <f>VLOOKUP(D685,[1]tespag!$A$29:$B$51,2,FALSE)</f>
        <v>Pagamenti Fornitori c/gestione</v>
      </c>
    </row>
    <row r="686" spans="1:5" x14ac:dyDescent="0.25">
      <c r="A686" s="2">
        <v>45565</v>
      </c>
      <c r="B686" s="3" t="s">
        <v>470</v>
      </c>
      <c r="C686" s="4">
        <v>-95.92</v>
      </c>
      <c r="D686" s="3" t="s">
        <v>18</v>
      </c>
      <c r="E686" t="str">
        <f>VLOOKUP(D686,[1]tespag!$A$29:$B$51,2,FALSE)</f>
        <v>Pagamenti Fornitori c/gestione</v>
      </c>
    </row>
    <row r="687" spans="1:5" x14ac:dyDescent="0.25">
      <c r="A687" s="2">
        <v>45565</v>
      </c>
      <c r="B687" s="3" t="s">
        <v>470</v>
      </c>
      <c r="C687" s="4">
        <v>-13170</v>
      </c>
      <c r="D687" s="3" t="s">
        <v>18</v>
      </c>
      <c r="E687" t="str">
        <f>VLOOKUP(D687,[1]tespag!$A$29:$B$51,2,FALSE)</f>
        <v>Pagamenti Fornitori c/gestione</v>
      </c>
    </row>
    <row r="688" spans="1:5" x14ac:dyDescent="0.25">
      <c r="A688" s="2">
        <v>45565</v>
      </c>
      <c r="B688" s="3" t="s">
        <v>470</v>
      </c>
      <c r="C688" s="4">
        <v>-7338.36</v>
      </c>
      <c r="D688" s="3" t="s">
        <v>18</v>
      </c>
      <c r="E688" t="str">
        <f>VLOOKUP(D688,[1]tespag!$A$29:$B$51,2,FALSE)</f>
        <v>Pagamenti Fornitori c/gestione</v>
      </c>
    </row>
    <row r="689" spans="1:5" x14ac:dyDescent="0.25">
      <c r="A689" s="2">
        <v>45565</v>
      </c>
      <c r="B689" s="3" t="s">
        <v>470</v>
      </c>
      <c r="C689" s="4">
        <v>-4830.1000000000004</v>
      </c>
      <c r="D689" s="3" t="s">
        <v>18</v>
      </c>
      <c r="E689" t="str">
        <f>VLOOKUP(D689,[1]tespag!$A$29:$B$51,2,FALSE)</f>
        <v>Pagamenti Fornitori c/gestione</v>
      </c>
    </row>
    <row r="690" spans="1:5" x14ac:dyDescent="0.25">
      <c r="A690" s="2">
        <v>45565</v>
      </c>
      <c r="B690" s="3" t="s">
        <v>470</v>
      </c>
      <c r="C690" s="4">
        <v>-1794.6</v>
      </c>
      <c r="D690" s="3" t="s">
        <v>18</v>
      </c>
      <c r="E690" t="str">
        <f>VLOOKUP(D690,[1]tespag!$A$29:$B$51,2,FALSE)</f>
        <v>Pagamenti Fornitori c/gestione</v>
      </c>
    </row>
    <row r="691" spans="1:5" x14ac:dyDescent="0.25">
      <c r="A691" s="2">
        <v>45565</v>
      </c>
      <c r="B691" s="3" t="s">
        <v>470</v>
      </c>
      <c r="C691" s="4">
        <v>-615.58000000000004</v>
      </c>
      <c r="D691" s="3" t="s">
        <v>18</v>
      </c>
      <c r="E691" t="str">
        <f>VLOOKUP(D691,[1]tespag!$A$29:$B$51,2,FALSE)</f>
        <v>Pagamenti Fornitori c/gestione</v>
      </c>
    </row>
    <row r="692" spans="1:5" x14ac:dyDescent="0.25">
      <c r="A692" s="2">
        <v>45565</v>
      </c>
      <c r="B692" s="3" t="s">
        <v>470</v>
      </c>
      <c r="C692" s="4">
        <v>-1075.44</v>
      </c>
      <c r="D692" s="3" t="s">
        <v>18</v>
      </c>
      <c r="E692" t="str">
        <f>VLOOKUP(D692,[1]tespag!$A$29:$B$51,2,FALSE)</f>
        <v>Pagamenti Fornitori c/gestione</v>
      </c>
    </row>
    <row r="693" spans="1:5" x14ac:dyDescent="0.25">
      <c r="A693" s="2">
        <v>45565</v>
      </c>
      <c r="B693" s="3" t="s">
        <v>470</v>
      </c>
      <c r="C693" s="4">
        <v>-96.4</v>
      </c>
      <c r="D693" s="3" t="s">
        <v>18</v>
      </c>
      <c r="E693" t="str">
        <f>VLOOKUP(D693,[1]tespag!$A$29:$B$51,2,FALSE)</f>
        <v>Pagamenti Fornitori c/gestione</v>
      </c>
    </row>
    <row r="694" spans="1:5" x14ac:dyDescent="0.25">
      <c r="A694" s="2">
        <v>45565</v>
      </c>
      <c r="B694" s="3" t="s">
        <v>470</v>
      </c>
      <c r="C694" s="4">
        <v>-219</v>
      </c>
      <c r="D694" s="3" t="s">
        <v>18</v>
      </c>
      <c r="E694" t="str">
        <f>VLOOKUP(D694,[1]tespag!$A$29:$B$51,2,FALSE)</f>
        <v>Pagamenti Fornitori c/gestione</v>
      </c>
    </row>
    <row r="695" spans="1:5" x14ac:dyDescent="0.25">
      <c r="A695" s="2">
        <v>45565</v>
      </c>
      <c r="B695" s="3" t="s">
        <v>470</v>
      </c>
      <c r="C695" s="4">
        <v>-117</v>
      </c>
      <c r="D695" s="3" t="s">
        <v>18</v>
      </c>
      <c r="E695" t="str">
        <f>VLOOKUP(D695,[1]tespag!$A$29:$B$51,2,FALSE)</f>
        <v>Pagamenti Fornitori c/gestione</v>
      </c>
    </row>
    <row r="696" spans="1:5" x14ac:dyDescent="0.25">
      <c r="A696" s="2">
        <v>45565</v>
      </c>
      <c r="B696" s="3" t="s">
        <v>470</v>
      </c>
      <c r="C696" s="4">
        <v>-1400</v>
      </c>
      <c r="D696" s="3" t="s">
        <v>19</v>
      </c>
      <c r="E696" t="str">
        <f>VLOOKUP(D696,[1]tespag!$A$29:$B$51,2,FALSE)</f>
        <v>Pagamenti Fornitori c/investimenti - S.a.l.</v>
      </c>
    </row>
    <row r="697" spans="1:5" x14ac:dyDescent="0.25">
      <c r="A697" s="2">
        <v>45565</v>
      </c>
      <c r="B697" s="3" t="s">
        <v>470</v>
      </c>
      <c r="C697" s="4">
        <v>-1100</v>
      </c>
      <c r="D697" s="3" t="s">
        <v>18</v>
      </c>
      <c r="E697" t="str">
        <f>VLOOKUP(D697,[1]tespag!$A$29:$B$51,2,FALSE)</f>
        <v>Pagamenti Fornitori c/gestione</v>
      </c>
    </row>
    <row r="698" spans="1:5" x14ac:dyDescent="0.25">
      <c r="A698" s="2">
        <v>45565</v>
      </c>
      <c r="B698" s="3" t="s">
        <v>470</v>
      </c>
      <c r="C698" s="4">
        <v>-435</v>
      </c>
      <c r="D698" s="3" t="s">
        <v>18</v>
      </c>
      <c r="E698" t="str">
        <f>VLOOKUP(D698,[1]tespag!$A$29:$B$51,2,FALSE)</f>
        <v>Pagamenti Fornitori c/gestione</v>
      </c>
    </row>
    <row r="699" spans="1:5" x14ac:dyDescent="0.25">
      <c r="A699" s="2">
        <v>45565</v>
      </c>
      <c r="B699" s="3" t="s">
        <v>470</v>
      </c>
      <c r="C699" s="4">
        <v>-40</v>
      </c>
      <c r="D699" s="3" t="s">
        <v>18</v>
      </c>
      <c r="E699" t="str">
        <f>VLOOKUP(D699,[1]tespag!$A$29:$B$51,2,FALSE)</f>
        <v>Pagamenti Fornitori c/gestione</v>
      </c>
    </row>
    <row r="700" spans="1:5" x14ac:dyDescent="0.25">
      <c r="A700" s="2">
        <v>45565</v>
      </c>
      <c r="B700" s="3" t="s">
        <v>470</v>
      </c>
      <c r="C700" s="4">
        <v>-450</v>
      </c>
      <c r="D700" s="3" t="s">
        <v>18</v>
      </c>
      <c r="E700" t="str">
        <f>VLOOKUP(D700,[1]tespag!$A$29:$B$51,2,FALSE)</f>
        <v>Pagamenti Fornitori c/gestione</v>
      </c>
    </row>
    <row r="701" spans="1:5" x14ac:dyDescent="0.25">
      <c r="A701" s="2">
        <v>45565</v>
      </c>
      <c r="B701" s="3" t="s">
        <v>470</v>
      </c>
      <c r="C701" s="4">
        <v>-652</v>
      </c>
      <c r="D701" s="3" t="s">
        <v>18</v>
      </c>
      <c r="E701" t="str">
        <f>VLOOKUP(D701,[1]tespag!$A$29:$B$51,2,FALSE)</f>
        <v>Pagamenti Fornitori c/gestione</v>
      </c>
    </row>
    <row r="702" spans="1:5" x14ac:dyDescent="0.25">
      <c r="A702" s="2">
        <v>45565</v>
      </c>
      <c r="B702" s="3" t="s">
        <v>470</v>
      </c>
      <c r="C702" s="4">
        <v>-160</v>
      </c>
      <c r="D702" s="3" t="s">
        <v>261</v>
      </c>
      <c r="E702" t="str">
        <f>VLOOKUP(D702,[1]tespag!$A$29:$B$51,2,FALSE)</f>
        <v>Pagamenti Sovvenzioni ed erogazioni</v>
      </c>
    </row>
    <row r="703" spans="1:5" x14ac:dyDescent="0.25">
      <c r="A703" s="2">
        <v>45565</v>
      </c>
      <c r="B703" s="3" t="s">
        <v>470</v>
      </c>
      <c r="C703" s="4">
        <v>-2263.35</v>
      </c>
      <c r="D703" s="3" t="s">
        <v>19</v>
      </c>
      <c r="E703" t="str">
        <f>VLOOKUP(D703,[1]tespag!$A$29:$B$51,2,FALSE)</f>
        <v>Pagamenti Fornitori c/investimenti - S.a.l.</v>
      </c>
    </row>
    <row r="704" spans="1:5" x14ac:dyDescent="0.25">
      <c r="A704" s="2">
        <v>45565</v>
      </c>
      <c r="B704" s="3" t="s">
        <v>470</v>
      </c>
      <c r="C704" s="4">
        <v>-17421.439999999999</v>
      </c>
      <c r="D704" s="3" t="s">
        <v>19</v>
      </c>
      <c r="E704" t="str">
        <f>VLOOKUP(D704,[1]tespag!$A$29:$B$51,2,FALSE)</f>
        <v>Pagamenti Fornitori c/investimenti - S.a.l.</v>
      </c>
    </row>
    <row r="705" spans="1:5" x14ac:dyDescent="0.25">
      <c r="A705" s="2">
        <v>45565</v>
      </c>
      <c r="B705" s="3" t="s">
        <v>470</v>
      </c>
      <c r="C705" s="4">
        <v>-872</v>
      </c>
      <c r="D705" s="3" t="s">
        <v>34</v>
      </c>
      <c r="E705" t="str">
        <f>VLOOKUP(D705,[1]tespag!$A$29:$B$51,2,FALSE)</f>
        <v>Pagamenti Utenze</v>
      </c>
    </row>
    <row r="706" spans="1:5" x14ac:dyDescent="0.25">
      <c r="A706" s="2">
        <v>45565</v>
      </c>
      <c r="B706" s="3" t="s">
        <v>470</v>
      </c>
      <c r="C706" s="4">
        <v>-20361.599999999999</v>
      </c>
      <c r="D706" s="3" t="s">
        <v>18</v>
      </c>
      <c r="E706" t="str">
        <f>VLOOKUP(D706,[1]tespag!$A$29:$B$51,2,FALSE)</f>
        <v>Pagamenti Fornitori c/gestione</v>
      </c>
    </row>
    <row r="707" spans="1:5" x14ac:dyDescent="0.25">
      <c r="A707" s="2">
        <v>45565</v>
      </c>
      <c r="B707" s="3" t="s">
        <v>470</v>
      </c>
      <c r="C707" s="4">
        <v>-814.2</v>
      </c>
      <c r="D707" s="3" t="s">
        <v>18</v>
      </c>
      <c r="E707" t="str">
        <f>VLOOKUP(D707,[1]tespag!$A$29:$B$51,2,FALSE)</f>
        <v>Pagamenti Fornitori c/gestione</v>
      </c>
    </row>
    <row r="708" spans="1:5" x14ac:dyDescent="0.25">
      <c r="A708" s="2">
        <v>45565</v>
      </c>
      <c r="B708" s="3" t="s">
        <v>470</v>
      </c>
      <c r="C708" s="4">
        <v>-940.6</v>
      </c>
      <c r="D708" s="3" t="s">
        <v>18</v>
      </c>
      <c r="E708" t="str">
        <f>VLOOKUP(D708,[1]tespag!$A$29:$B$51,2,FALSE)</f>
        <v>Pagamenti Fornitori c/gestione</v>
      </c>
    </row>
    <row r="709" spans="1:5" x14ac:dyDescent="0.25">
      <c r="A709" s="2">
        <v>45565</v>
      </c>
      <c r="B709" s="3" t="s">
        <v>470</v>
      </c>
      <c r="C709" s="4">
        <v>-3025</v>
      </c>
      <c r="D709" s="3" t="s">
        <v>18</v>
      </c>
      <c r="E709" t="str">
        <f>VLOOKUP(D709,[1]tespag!$A$29:$B$51,2,FALSE)</f>
        <v>Pagamenti Fornitori c/gestione</v>
      </c>
    </row>
    <row r="710" spans="1:5" x14ac:dyDescent="0.25">
      <c r="A710" s="2">
        <v>45565</v>
      </c>
      <c r="B710" s="3" t="s">
        <v>470</v>
      </c>
      <c r="C710" s="4">
        <v>-2701.48</v>
      </c>
      <c r="D710" s="3" t="s">
        <v>18</v>
      </c>
      <c r="E710" t="str">
        <f>VLOOKUP(D710,[1]tespag!$A$29:$B$51,2,FALSE)</f>
        <v>Pagamenti Fornitori c/gestione</v>
      </c>
    </row>
    <row r="711" spans="1:5" x14ac:dyDescent="0.25">
      <c r="A711" s="2">
        <v>45565</v>
      </c>
      <c r="B711" s="3" t="s">
        <v>470</v>
      </c>
      <c r="C711" s="4">
        <v>-2369.86</v>
      </c>
      <c r="D711" s="3" t="s">
        <v>18</v>
      </c>
      <c r="E711" t="str">
        <f>VLOOKUP(D711,[1]tespag!$A$29:$B$51,2,FALSE)</f>
        <v>Pagamenti Fornitori c/gestione</v>
      </c>
    </row>
    <row r="712" spans="1:5" x14ac:dyDescent="0.25">
      <c r="A712" s="2">
        <v>45565</v>
      </c>
      <c r="B712" s="3" t="s">
        <v>470</v>
      </c>
      <c r="C712" s="4">
        <v>-325.7</v>
      </c>
      <c r="D712" s="3" t="s">
        <v>18</v>
      </c>
      <c r="E712" t="str">
        <f>VLOOKUP(D712,[1]tespag!$A$29:$B$51,2,FALSE)</f>
        <v>Pagamenti Fornitori c/gestione</v>
      </c>
    </row>
    <row r="713" spans="1:5" x14ac:dyDescent="0.25">
      <c r="A713" s="2">
        <v>45565</v>
      </c>
      <c r="B713" s="3" t="s">
        <v>470</v>
      </c>
      <c r="C713" s="4">
        <v>-497.25</v>
      </c>
      <c r="D713" s="3" t="s">
        <v>18</v>
      </c>
      <c r="E713" t="str">
        <f>VLOOKUP(D713,[1]tespag!$A$29:$B$51,2,FALSE)</f>
        <v>Pagamenti Fornitori c/gestione</v>
      </c>
    </row>
    <row r="714" spans="1:5" x14ac:dyDescent="0.25">
      <c r="A714" s="2">
        <v>45565</v>
      </c>
      <c r="B714" s="3" t="s">
        <v>470</v>
      </c>
      <c r="C714" s="4">
        <v>-19814.89</v>
      </c>
      <c r="D714" s="3" t="s">
        <v>18</v>
      </c>
      <c r="E714" t="str">
        <f>VLOOKUP(D714,[1]tespag!$A$29:$B$51,2,FALSE)</f>
        <v>Pagamenti Fornitori c/gestione</v>
      </c>
    </row>
    <row r="715" spans="1:5" x14ac:dyDescent="0.25">
      <c r="A715" s="2">
        <v>45565</v>
      </c>
      <c r="B715" s="3" t="s">
        <v>470</v>
      </c>
      <c r="C715" s="4">
        <v>-90</v>
      </c>
      <c r="D715" s="3" t="s">
        <v>18</v>
      </c>
      <c r="E715" t="str">
        <f>VLOOKUP(D715,[1]tespag!$A$29:$B$51,2,FALSE)</f>
        <v>Pagamenti Fornitori c/gestione</v>
      </c>
    </row>
    <row r="716" spans="1:5" x14ac:dyDescent="0.25">
      <c r="A716" s="2">
        <v>45565</v>
      </c>
      <c r="B716" s="3" t="s">
        <v>470</v>
      </c>
      <c r="C716" s="4">
        <v>-71100</v>
      </c>
      <c r="D716" s="3" t="s">
        <v>18</v>
      </c>
      <c r="E716" t="str">
        <f>VLOOKUP(D716,[1]tespag!$A$29:$B$51,2,FALSE)</f>
        <v>Pagamenti Fornitori c/gestione</v>
      </c>
    </row>
    <row r="717" spans="1:5" x14ac:dyDescent="0.25">
      <c r="A717" s="2">
        <v>45565</v>
      </c>
      <c r="B717" s="3" t="s">
        <v>470</v>
      </c>
      <c r="C717" s="4">
        <v>-608</v>
      </c>
      <c r="D717" s="3" t="s">
        <v>18</v>
      </c>
      <c r="E717" t="str">
        <f>VLOOKUP(D717,[1]tespag!$A$29:$B$51,2,FALSE)</f>
        <v>Pagamenti Fornitori c/gestione</v>
      </c>
    </row>
    <row r="718" spans="1:5" x14ac:dyDescent="0.25">
      <c r="A718" s="2">
        <v>45565</v>
      </c>
      <c r="B718" s="3" t="s">
        <v>470</v>
      </c>
      <c r="C718" s="4">
        <v>-15.7</v>
      </c>
      <c r="D718" s="3" t="s">
        <v>18</v>
      </c>
      <c r="E718" t="str">
        <f>VLOOKUP(D718,[1]tespag!$A$29:$B$51,2,FALSE)</f>
        <v>Pagamenti Fornitori c/gestione</v>
      </c>
    </row>
    <row r="719" spans="1:5" x14ac:dyDescent="0.25">
      <c r="A719" s="2">
        <v>45565</v>
      </c>
      <c r="B719" s="3" t="s">
        <v>470</v>
      </c>
      <c r="C719" s="4">
        <v>-930</v>
      </c>
      <c r="D719" s="3" t="s">
        <v>18</v>
      </c>
      <c r="E719" t="str">
        <f>VLOOKUP(D719,[1]tespag!$A$29:$B$51,2,FALSE)</f>
        <v>Pagamenti Fornitori c/gestione</v>
      </c>
    </row>
    <row r="720" spans="1:5" x14ac:dyDescent="0.25">
      <c r="A720" s="2">
        <v>45565</v>
      </c>
      <c r="B720" s="3" t="s">
        <v>470</v>
      </c>
      <c r="C720" s="4">
        <v>-975</v>
      </c>
      <c r="D720" s="3" t="s">
        <v>18</v>
      </c>
      <c r="E720" t="str">
        <f>VLOOKUP(D720,[1]tespag!$A$29:$B$51,2,FALSE)</f>
        <v>Pagamenti Fornitori c/gestione</v>
      </c>
    </row>
    <row r="721" spans="1:5" x14ac:dyDescent="0.25">
      <c r="A721" s="2">
        <v>45565</v>
      </c>
      <c r="B721" s="3" t="s">
        <v>470</v>
      </c>
      <c r="C721" s="4">
        <v>-159.09</v>
      </c>
      <c r="D721" s="3" t="s">
        <v>18</v>
      </c>
      <c r="E721" t="str">
        <f>VLOOKUP(D721,[1]tespag!$A$29:$B$51,2,FALSE)</f>
        <v>Pagamenti Fornitori c/gestione</v>
      </c>
    </row>
    <row r="722" spans="1:5" x14ac:dyDescent="0.25">
      <c r="A722" s="2">
        <v>45565</v>
      </c>
      <c r="B722" s="3" t="s">
        <v>470</v>
      </c>
      <c r="C722" s="4">
        <v>-1714.04</v>
      </c>
      <c r="D722" s="3" t="s">
        <v>18</v>
      </c>
      <c r="E722" t="str">
        <f>VLOOKUP(D722,[1]tespag!$A$29:$B$51,2,FALSE)</f>
        <v>Pagamenti Fornitori c/gestione</v>
      </c>
    </row>
    <row r="723" spans="1:5" x14ac:dyDescent="0.25">
      <c r="A723" s="2">
        <v>45565</v>
      </c>
      <c r="B723" s="3" t="s">
        <v>470</v>
      </c>
      <c r="C723" s="4">
        <v>-709.72</v>
      </c>
      <c r="D723" s="3" t="s">
        <v>18</v>
      </c>
      <c r="E723" t="str">
        <f>VLOOKUP(D723,[1]tespag!$A$29:$B$51,2,FALSE)</f>
        <v>Pagamenti Fornitori c/gestione</v>
      </c>
    </row>
    <row r="724" spans="1:5" x14ac:dyDescent="0.25">
      <c r="A724" s="2">
        <v>45565</v>
      </c>
      <c r="B724" s="3" t="s">
        <v>470</v>
      </c>
      <c r="C724" s="4">
        <v>-150</v>
      </c>
      <c r="D724" s="3" t="s">
        <v>18</v>
      </c>
      <c r="E724" t="str">
        <f>VLOOKUP(D724,[1]tespag!$A$29:$B$51,2,FALSE)</f>
        <v>Pagamenti Fornitori c/gestione</v>
      </c>
    </row>
    <row r="725" spans="1:5" x14ac:dyDescent="0.25">
      <c r="A725" s="2">
        <v>45565</v>
      </c>
      <c r="B725" s="3" t="s">
        <v>470</v>
      </c>
      <c r="C725" s="4">
        <v>-1840</v>
      </c>
      <c r="D725" s="3" t="s">
        <v>18</v>
      </c>
      <c r="E725" t="str">
        <f>VLOOKUP(D725,[1]tespag!$A$29:$B$51,2,FALSE)</f>
        <v>Pagamenti Fornitori c/gestione</v>
      </c>
    </row>
    <row r="726" spans="1:5" x14ac:dyDescent="0.25">
      <c r="A726" s="2">
        <v>45565</v>
      </c>
      <c r="B726" s="3" t="s">
        <v>470</v>
      </c>
      <c r="C726" s="4">
        <v>-59986.879999999997</v>
      </c>
      <c r="D726" s="3" t="s">
        <v>19</v>
      </c>
      <c r="E726" t="str">
        <f>VLOOKUP(D726,[1]tespag!$A$29:$B$51,2,FALSE)</f>
        <v>Pagamenti Fornitori c/investimenti - S.a.l.</v>
      </c>
    </row>
    <row r="727" spans="1:5" x14ac:dyDescent="0.25">
      <c r="A727" s="2">
        <v>45565</v>
      </c>
      <c r="B727" s="3" t="s">
        <v>470</v>
      </c>
      <c r="C727" s="4">
        <v>-248</v>
      </c>
      <c r="D727" s="3" t="s">
        <v>18</v>
      </c>
      <c r="E727" t="str">
        <f>VLOOKUP(D727,[1]tespag!$A$29:$B$51,2,FALSE)</f>
        <v>Pagamenti Fornitori c/gestione</v>
      </c>
    </row>
    <row r="728" spans="1:5" x14ac:dyDescent="0.25">
      <c r="A728" s="2">
        <v>45565</v>
      </c>
      <c r="B728" s="3" t="s">
        <v>470</v>
      </c>
      <c r="C728" s="4">
        <v>-145</v>
      </c>
      <c r="D728" s="3" t="s">
        <v>19</v>
      </c>
      <c r="E728" t="str">
        <f>VLOOKUP(D728,[1]tespag!$A$29:$B$51,2,FALSE)</f>
        <v>Pagamenti Fornitori c/investimenti - S.a.l.</v>
      </c>
    </row>
    <row r="729" spans="1:5" x14ac:dyDescent="0.25">
      <c r="A729" s="2">
        <v>45565</v>
      </c>
      <c r="B729" s="3" t="s">
        <v>470</v>
      </c>
      <c r="C729" s="4">
        <v>-1450</v>
      </c>
      <c r="D729" s="3" t="s">
        <v>18</v>
      </c>
      <c r="E729" t="str">
        <f>VLOOKUP(D729,[1]tespag!$A$29:$B$51,2,FALSE)</f>
        <v>Pagamenti Fornitori c/gestione</v>
      </c>
    </row>
    <row r="730" spans="1:5" x14ac:dyDescent="0.25">
      <c r="A730" s="2">
        <v>45565</v>
      </c>
      <c r="B730" s="3" t="s">
        <v>470</v>
      </c>
      <c r="C730" s="4">
        <v>-1750</v>
      </c>
      <c r="D730" s="3" t="s">
        <v>19</v>
      </c>
      <c r="E730" t="str">
        <f>VLOOKUP(D730,[1]tespag!$A$29:$B$51,2,FALSE)</f>
        <v>Pagamenti Fornitori c/investimenti - S.a.l.</v>
      </c>
    </row>
    <row r="731" spans="1:5" x14ac:dyDescent="0.25">
      <c r="A731" s="2">
        <v>45565</v>
      </c>
      <c r="B731" s="3" t="s">
        <v>470</v>
      </c>
      <c r="C731" s="4">
        <v>-21376</v>
      </c>
      <c r="D731" s="3" t="s">
        <v>19</v>
      </c>
      <c r="E731" t="str">
        <f>VLOOKUP(D731,[1]tespag!$A$29:$B$51,2,FALSE)</f>
        <v>Pagamenti Fornitori c/investimenti - S.a.l.</v>
      </c>
    </row>
    <row r="732" spans="1:5" x14ac:dyDescent="0.25">
      <c r="A732" s="2">
        <v>45565</v>
      </c>
      <c r="B732" s="3" t="s">
        <v>470</v>
      </c>
      <c r="C732" s="4">
        <v>-32</v>
      </c>
      <c r="D732" s="3" t="s">
        <v>18</v>
      </c>
      <c r="E732" t="str">
        <f>VLOOKUP(D732,[1]tespag!$A$29:$B$51,2,FALSE)</f>
        <v>Pagamenti Fornitori c/gestione</v>
      </c>
    </row>
    <row r="733" spans="1:5" x14ac:dyDescent="0.25">
      <c r="A733" s="2">
        <v>45565</v>
      </c>
      <c r="B733" s="3" t="s">
        <v>470</v>
      </c>
      <c r="C733" s="4">
        <v>-920</v>
      </c>
      <c r="D733" s="3" t="s">
        <v>18</v>
      </c>
      <c r="E733" t="str">
        <f>VLOOKUP(D733,[1]tespag!$A$29:$B$51,2,FALSE)</f>
        <v>Pagamenti Fornitori c/gestione</v>
      </c>
    </row>
    <row r="734" spans="1:5" x14ac:dyDescent="0.25">
      <c r="A734" s="2">
        <v>45565</v>
      </c>
      <c r="B734" s="3" t="s">
        <v>470</v>
      </c>
      <c r="C734" s="4">
        <v>-1180</v>
      </c>
      <c r="D734" s="3" t="s">
        <v>18</v>
      </c>
      <c r="E734" t="str">
        <f>VLOOKUP(D734,[1]tespag!$A$29:$B$51,2,FALSE)</f>
        <v>Pagamenti Fornitori c/gestione</v>
      </c>
    </row>
    <row r="735" spans="1:5" x14ac:dyDescent="0.25">
      <c r="A735" s="2">
        <v>45565</v>
      </c>
      <c r="B735" s="3" t="s">
        <v>470</v>
      </c>
      <c r="C735" s="4">
        <v>-2067</v>
      </c>
      <c r="D735" s="3" t="s">
        <v>18</v>
      </c>
      <c r="E735" t="str">
        <f>VLOOKUP(D735,[1]tespag!$A$29:$B$51,2,FALSE)</f>
        <v>Pagamenti Fornitori c/gestione</v>
      </c>
    </row>
    <row r="736" spans="1:5" x14ac:dyDescent="0.25">
      <c r="A736" s="2">
        <v>45565</v>
      </c>
      <c r="B736" s="3" t="s">
        <v>470</v>
      </c>
      <c r="C736" s="4">
        <v>-71100</v>
      </c>
      <c r="D736" s="3" t="s">
        <v>18</v>
      </c>
      <c r="E736" t="str">
        <f>VLOOKUP(D736,[1]tespag!$A$29:$B$51,2,FALSE)</f>
        <v>Pagamenti Fornitori c/gestione</v>
      </c>
    </row>
    <row r="737" spans="1:5" x14ac:dyDescent="0.25">
      <c r="A737" s="2">
        <v>45565</v>
      </c>
      <c r="B737" s="3" t="s">
        <v>470</v>
      </c>
      <c r="C737" s="4">
        <v>-937.2</v>
      </c>
      <c r="D737" s="3" t="s">
        <v>18</v>
      </c>
      <c r="E737" t="str">
        <f>VLOOKUP(D737,[1]tespag!$A$29:$B$51,2,FALSE)</f>
        <v>Pagamenti Fornitori c/gestione</v>
      </c>
    </row>
    <row r="738" spans="1:5" x14ac:dyDescent="0.25">
      <c r="A738" s="2">
        <v>45565</v>
      </c>
      <c r="B738" s="3" t="s">
        <v>470</v>
      </c>
      <c r="C738" s="4">
        <v>-103.3</v>
      </c>
      <c r="D738" s="3" t="s">
        <v>18</v>
      </c>
      <c r="E738" t="str">
        <f>VLOOKUP(D738,[1]tespag!$A$29:$B$51,2,FALSE)</f>
        <v>Pagamenti Fornitori c/gestione</v>
      </c>
    </row>
    <row r="739" spans="1:5" x14ac:dyDescent="0.25">
      <c r="A739" s="2">
        <v>45565</v>
      </c>
      <c r="B739" s="3" t="s">
        <v>470</v>
      </c>
      <c r="C739" s="4">
        <v>-783</v>
      </c>
      <c r="D739" s="3" t="s">
        <v>18</v>
      </c>
      <c r="E739" t="str">
        <f>VLOOKUP(D739,[1]tespag!$A$29:$B$51,2,FALSE)</f>
        <v>Pagamenti Fornitori c/gestione</v>
      </c>
    </row>
    <row r="740" spans="1:5" x14ac:dyDescent="0.25">
      <c r="A740" s="2">
        <v>45565</v>
      </c>
      <c r="B740" s="3" t="s">
        <v>470</v>
      </c>
      <c r="C740" s="4">
        <v>-1116.47</v>
      </c>
      <c r="D740" s="3" t="s">
        <v>18</v>
      </c>
      <c r="E740" t="str">
        <f>VLOOKUP(D740,[1]tespag!$A$29:$B$51,2,FALSE)</f>
        <v>Pagamenti Fornitori c/gestione</v>
      </c>
    </row>
    <row r="741" spans="1:5" x14ac:dyDescent="0.25">
      <c r="A741" s="2">
        <v>45565</v>
      </c>
      <c r="B741" s="3" t="s">
        <v>470</v>
      </c>
      <c r="C741" s="4">
        <v>-5120</v>
      </c>
      <c r="D741" s="3" t="s">
        <v>18</v>
      </c>
      <c r="E741" t="str">
        <f>VLOOKUP(D741,[1]tespag!$A$29:$B$51,2,FALSE)</f>
        <v>Pagamenti Fornitori c/gestione</v>
      </c>
    </row>
    <row r="742" spans="1:5" x14ac:dyDescent="0.25">
      <c r="A742" s="2">
        <v>45565</v>
      </c>
      <c r="B742" s="3" t="s">
        <v>470</v>
      </c>
      <c r="C742" s="4">
        <v>-534.4</v>
      </c>
      <c r="D742" s="3" t="s">
        <v>18</v>
      </c>
      <c r="E742" t="str">
        <f>VLOOKUP(D742,[1]tespag!$A$29:$B$51,2,FALSE)</f>
        <v>Pagamenti Fornitori c/gestione</v>
      </c>
    </row>
    <row r="743" spans="1:5" x14ac:dyDescent="0.25">
      <c r="A743" s="2">
        <v>45565</v>
      </c>
      <c r="B743" s="3" t="s">
        <v>470</v>
      </c>
      <c r="C743" s="4">
        <v>-550</v>
      </c>
      <c r="D743" s="3" t="s">
        <v>18</v>
      </c>
      <c r="E743" t="str">
        <f>VLOOKUP(D743,[1]tespag!$A$29:$B$51,2,FALSE)</f>
        <v>Pagamenti Fornitori c/gestione</v>
      </c>
    </row>
    <row r="744" spans="1:5" x14ac:dyDescent="0.25">
      <c r="A744" s="2">
        <v>45565</v>
      </c>
      <c r="B744" s="3" t="s">
        <v>470</v>
      </c>
      <c r="C744" s="4">
        <v>-548.91</v>
      </c>
      <c r="D744" s="3" t="s">
        <v>18</v>
      </c>
      <c r="E744" t="str">
        <f>VLOOKUP(D744,[1]tespag!$A$29:$B$51,2,FALSE)</f>
        <v>Pagamenti Fornitori c/gestione</v>
      </c>
    </row>
    <row r="745" spans="1:5" x14ac:dyDescent="0.25">
      <c r="A745" s="2">
        <v>45565</v>
      </c>
      <c r="B745" s="3" t="s">
        <v>470</v>
      </c>
      <c r="C745" s="4">
        <v>-594.6</v>
      </c>
      <c r="D745" s="3" t="s">
        <v>18</v>
      </c>
      <c r="E745" t="str">
        <f>VLOOKUP(D745,[1]tespag!$A$29:$B$51,2,FALSE)</f>
        <v>Pagamenti Fornitori c/gestione</v>
      </c>
    </row>
    <row r="746" spans="1:5" x14ac:dyDescent="0.25">
      <c r="A746" s="2">
        <v>45565</v>
      </c>
      <c r="B746" s="3" t="s">
        <v>470</v>
      </c>
      <c r="C746" s="4">
        <v>-4309.5</v>
      </c>
      <c r="D746" s="3" t="s">
        <v>18</v>
      </c>
      <c r="E746" t="str">
        <f>VLOOKUP(D746,[1]tespag!$A$29:$B$51,2,FALSE)</f>
        <v>Pagamenti Fornitori c/gestione</v>
      </c>
    </row>
    <row r="747" spans="1:5" x14ac:dyDescent="0.25">
      <c r="A747" s="2">
        <v>45565</v>
      </c>
      <c r="B747" s="3" t="s">
        <v>470</v>
      </c>
      <c r="C747" s="4">
        <v>-297</v>
      </c>
      <c r="D747" s="3" t="s">
        <v>18</v>
      </c>
      <c r="E747" t="str">
        <f>VLOOKUP(D747,[1]tespag!$A$29:$B$51,2,FALSE)</f>
        <v>Pagamenti Fornitori c/gestione</v>
      </c>
    </row>
    <row r="748" spans="1:5" x14ac:dyDescent="0.25">
      <c r="A748" s="2">
        <v>45565</v>
      </c>
      <c r="B748" s="3" t="s">
        <v>470</v>
      </c>
      <c r="C748" s="4">
        <v>-1938.66</v>
      </c>
      <c r="D748" s="3" t="s">
        <v>18</v>
      </c>
      <c r="E748" t="str">
        <f>VLOOKUP(D748,[1]tespag!$A$29:$B$51,2,FALSE)</f>
        <v>Pagamenti Fornitori c/gestione</v>
      </c>
    </row>
    <row r="749" spans="1:5" x14ac:dyDescent="0.25">
      <c r="A749" s="2">
        <v>45565</v>
      </c>
      <c r="B749" s="3" t="s">
        <v>470</v>
      </c>
      <c r="C749" s="4">
        <v>-600</v>
      </c>
      <c r="D749" s="3" t="s">
        <v>18</v>
      </c>
      <c r="E749" t="str">
        <f>VLOOKUP(D749,[1]tespag!$A$29:$B$51,2,FALSE)</f>
        <v>Pagamenti Fornitori c/gestione</v>
      </c>
    </row>
    <row r="750" spans="1:5" x14ac:dyDescent="0.25">
      <c r="A750" s="2">
        <v>45565</v>
      </c>
      <c r="B750" s="3" t="s">
        <v>470</v>
      </c>
      <c r="C750" s="4">
        <v>-1505.4</v>
      </c>
      <c r="D750" s="3" t="s">
        <v>18</v>
      </c>
      <c r="E750" t="str">
        <f>VLOOKUP(D750,[1]tespag!$A$29:$B$51,2,FALSE)</f>
        <v>Pagamenti Fornitori c/gestione</v>
      </c>
    </row>
    <row r="751" spans="1:5" x14ac:dyDescent="0.25">
      <c r="A751" s="2">
        <v>45565</v>
      </c>
      <c r="B751" s="3" t="s">
        <v>470</v>
      </c>
      <c r="C751" s="4">
        <v>-3980</v>
      </c>
      <c r="D751" s="3" t="s">
        <v>18</v>
      </c>
      <c r="E751" t="str">
        <f>VLOOKUP(D751,[1]tespag!$A$29:$B$51,2,FALSE)</f>
        <v>Pagamenti Fornitori c/gestione</v>
      </c>
    </row>
    <row r="752" spans="1:5" x14ac:dyDescent="0.25">
      <c r="A752" s="2">
        <v>45565</v>
      </c>
      <c r="B752" s="3" t="s">
        <v>470</v>
      </c>
      <c r="C752" s="4">
        <v>-4809.04</v>
      </c>
      <c r="D752" s="3" t="s">
        <v>18</v>
      </c>
      <c r="E752" t="str">
        <f>VLOOKUP(D752,[1]tespag!$A$29:$B$51,2,FALSE)</f>
        <v>Pagamenti Fornitori c/gestione</v>
      </c>
    </row>
    <row r="753" spans="1:5" x14ac:dyDescent="0.25">
      <c r="A753" s="2">
        <v>45565</v>
      </c>
      <c r="B753" s="3" t="s">
        <v>470</v>
      </c>
      <c r="C753" s="4">
        <v>-31813.21</v>
      </c>
      <c r="D753" s="3" t="s">
        <v>18</v>
      </c>
      <c r="E753" t="str">
        <f>VLOOKUP(D753,[1]tespag!$A$29:$B$51,2,FALSE)</f>
        <v>Pagamenti Fornitori c/gestione</v>
      </c>
    </row>
    <row r="754" spans="1:5" x14ac:dyDescent="0.25">
      <c r="A754" s="2">
        <v>45565</v>
      </c>
      <c r="B754" s="3" t="s">
        <v>470</v>
      </c>
      <c r="C754" s="4">
        <v>-6717.73</v>
      </c>
      <c r="D754" s="3" t="s">
        <v>261</v>
      </c>
      <c r="E754" t="str">
        <f>VLOOKUP(D754,[1]tespag!$A$29:$B$51,2,FALSE)</f>
        <v>Pagamenti Sovvenzioni ed erogazioni</v>
      </c>
    </row>
    <row r="755" spans="1:5" x14ac:dyDescent="0.25">
      <c r="A755" s="2">
        <v>45565</v>
      </c>
      <c r="B755" s="3" t="s">
        <v>470</v>
      </c>
      <c r="C755" s="4">
        <v>-711.4</v>
      </c>
      <c r="D755" s="3" t="s">
        <v>18</v>
      </c>
      <c r="E755" t="str">
        <f>VLOOKUP(D755,[1]tespag!$A$29:$B$51,2,FALSE)</f>
        <v>Pagamenti Fornitori c/gestione</v>
      </c>
    </row>
    <row r="756" spans="1:5" x14ac:dyDescent="0.25">
      <c r="A756" s="2">
        <v>45565</v>
      </c>
      <c r="B756" s="3" t="s">
        <v>470</v>
      </c>
      <c r="C756" s="4">
        <v>-55.2</v>
      </c>
      <c r="D756" s="3" t="s">
        <v>18</v>
      </c>
      <c r="E756" t="str">
        <f>VLOOKUP(D756,[1]tespag!$A$29:$B$51,2,FALSE)</f>
        <v>Pagamenti Fornitori c/gestione</v>
      </c>
    </row>
    <row r="757" spans="1:5" x14ac:dyDescent="0.25">
      <c r="A757" s="2">
        <v>45565</v>
      </c>
      <c r="B757" s="3" t="s">
        <v>470</v>
      </c>
      <c r="C757" s="4">
        <v>-1125</v>
      </c>
      <c r="D757" s="3" t="s">
        <v>18</v>
      </c>
      <c r="E757" t="str">
        <f>VLOOKUP(D757,[1]tespag!$A$29:$B$51,2,FALSE)</f>
        <v>Pagamenti Fornitori c/gestione</v>
      </c>
    </row>
    <row r="758" spans="1:5" x14ac:dyDescent="0.25">
      <c r="A758" s="2">
        <v>45565</v>
      </c>
      <c r="B758" s="3" t="s">
        <v>470</v>
      </c>
      <c r="C758" s="4">
        <v>-1486.97</v>
      </c>
      <c r="D758" s="3" t="s">
        <v>18</v>
      </c>
      <c r="E758" t="str">
        <f>VLOOKUP(D758,[1]tespag!$A$29:$B$51,2,FALSE)</f>
        <v>Pagamenti Fornitori c/gestione</v>
      </c>
    </row>
    <row r="759" spans="1:5" x14ac:dyDescent="0.25">
      <c r="A759" s="2">
        <v>45565</v>
      </c>
      <c r="B759" s="3" t="s">
        <v>470</v>
      </c>
      <c r="C759" s="4">
        <v>-441.1</v>
      </c>
      <c r="D759" s="3" t="s">
        <v>18</v>
      </c>
      <c r="E759" t="str">
        <f>VLOOKUP(D759,[1]tespag!$A$29:$B$51,2,FALSE)</f>
        <v>Pagamenti Fornitori c/gestione</v>
      </c>
    </row>
    <row r="760" spans="1:5" x14ac:dyDescent="0.25">
      <c r="A760" s="2">
        <v>45565</v>
      </c>
      <c r="B760" s="3" t="s">
        <v>470</v>
      </c>
      <c r="C760" s="4">
        <v>-274.5</v>
      </c>
      <c r="D760" s="3" t="s">
        <v>18</v>
      </c>
      <c r="E760" t="str">
        <f>VLOOKUP(D760,[1]tespag!$A$29:$B$51,2,FALSE)</f>
        <v>Pagamenti Fornitori c/gestione</v>
      </c>
    </row>
    <row r="761" spans="1:5" x14ac:dyDescent="0.25">
      <c r="A761" s="2">
        <v>45565</v>
      </c>
      <c r="B761" s="3" t="s">
        <v>470</v>
      </c>
      <c r="C761" s="4">
        <v>-365.75</v>
      </c>
      <c r="D761" s="3" t="s">
        <v>18</v>
      </c>
      <c r="E761" t="str">
        <f>VLOOKUP(D761,[1]tespag!$A$29:$B$51,2,FALSE)</f>
        <v>Pagamenti Fornitori c/gestione</v>
      </c>
    </row>
    <row r="762" spans="1:5" x14ac:dyDescent="0.25">
      <c r="A762" s="2">
        <v>45565</v>
      </c>
      <c r="B762" s="3" t="s">
        <v>470</v>
      </c>
      <c r="C762" s="4">
        <v>-2268.7199999999998</v>
      </c>
      <c r="D762" s="3" t="s">
        <v>18</v>
      </c>
      <c r="E762" t="str">
        <f>VLOOKUP(D762,[1]tespag!$A$29:$B$51,2,FALSE)</f>
        <v>Pagamenti Fornitori c/gestione</v>
      </c>
    </row>
    <row r="763" spans="1:5" x14ac:dyDescent="0.25">
      <c r="A763" s="2">
        <v>45565</v>
      </c>
      <c r="B763" s="3" t="s">
        <v>470</v>
      </c>
      <c r="C763" s="4">
        <v>-500</v>
      </c>
      <c r="D763" s="3" t="s">
        <v>18</v>
      </c>
      <c r="E763" t="str">
        <f>VLOOKUP(D763,[1]tespag!$A$29:$B$51,2,FALSE)</f>
        <v>Pagamenti Fornitori c/gestione</v>
      </c>
    </row>
    <row r="764" spans="1:5" x14ac:dyDescent="0.25">
      <c r="A764" s="2">
        <v>45565</v>
      </c>
      <c r="B764" s="3" t="s">
        <v>470</v>
      </c>
      <c r="C764" s="4">
        <v>-250</v>
      </c>
      <c r="D764" s="3" t="s">
        <v>18</v>
      </c>
      <c r="E764" t="str">
        <f>VLOOKUP(D764,[1]tespag!$A$29:$B$51,2,FALSE)</f>
        <v>Pagamenti Fornitori c/gestione</v>
      </c>
    </row>
    <row r="765" spans="1:5" x14ac:dyDescent="0.25">
      <c r="A765" s="2">
        <v>45565</v>
      </c>
      <c r="B765" s="3" t="s">
        <v>470</v>
      </c>
      <c r="C765" s="4">
        <v>-71100</v>
      </c>
      <c r="D765" s="3" t="s">
        <v>18</v>
      </c>
      <c r="E765" t="str">
        <f>VLOOKUP(D765,[1]tespag!$A$29:$B$51,2,FALSE)</f>
        <v>Pagamenti Fornitori c/gestione</v>
      </c>
    </row>
    <row r="766" spans="1:5" x14ac:dyDescent="0.25">
      <c r="A766" s="2">
        <v>45565</v>
      </c>
      <c r="B766" s="3" t="s">
        <v>470</v>
      </c>
      <c r="C766" s="4">
        <v>-3182.31</v>
      </c>
      <c r="D766" s="3" t="s">
        <v>18</v>
      </c>
      <c r="E766" t="str">
        <f>VLOOKUP(D766,[1]tespag!$A$29:$B$51,2,FALSE)</f>
        <v>Pagamenti Fornitori c/gestione</v>
      </c>
    </row>
    <row r="767" spans="1:5" x14ac:dyDescent="0.25">
      <c r="A767" s="2">
        <v>45565</v>
      </c>
      <c r="B767" s="3" t="s">
        <v>470</v>
      </c>
      <c r="C767" s="4">
        <v>-3500</v>
      </c>
      <c r="D767" s="3" t="s">
        <v>18</v>
      </c>
      <c r="E767" t="str">
        <f>VLOOKUP(D767,[1]tespag!$A$29:$B$51,2,FALSE)</f>
        <v>Pagamenti Fornitori c/gestione</v>
      </c>
    </row>
    <row r="768" spans="1:5" x14ac:dyDescent="0.25">
      <c r="A768" s="2">
        <v>45565</v>
      </c>
      <c r="B768" s="3" t="s">
        <v>470</v>
      </c>
      <c r="C768" s="4">
        <v>-616</v>
      </c>
      <c r="D768" s="3" t="s">
        <v>18</v>
      </c>
      <c r="E768" t="str">
        <f>VLOOKUP(D768,[1]tespag!$A$29:$B$51,2,FALSE)</f>
        <v>Pagamenti Fornitori c/gestione</v>
      </c>
    </row>
    <row r="769" spans="1:5" x14ac:dyDescent="0.25">
      <c r="A769" s="2">
        <v>45565</v>
      </c>
      <c r="B769" s="3" t="s">
        <v>470</v>
      </c>
      <c r="C769" s="4">
        <v>-70</v>
      </c>
      <c r="D769" s="3" t="s">
        <v>18</v>
      </c>
      <c r="E769" t="str">
        <f>VLOOKUP(D769,[1]tespag!$A$29:$B$51,2,FALSE)</f>
        <v>Pagamenti Fornitori c/gestione</v>
      </c>
    </row>
    <row r="770" spans="1:5" x14ac:dyDescent="0.25">
      <c r="A770" s="2">
        <v>45565</v>
      </c>
      <c r="B770" s="3" t="s">
        <v>470</v>
      </c>
      <c r="C770" s="4">
        <v>-4140</v>
      </c>
      <c r="D770" s="3" t="s">
        <v>34</v>
      </c>
      <c r="E770" t="str">
        <f>VLOOKUP(D770,[1]tespag!$A$29:$B$51,2,FALSE)</f>
        <v>Pagamenti Utenze</v>
      </c>
    </row>
    <row r="771" spans="1:5" x14ac:dyDescent="0.25">
      <c r="A771" s="2">
        <v>45565</v>
      </c>
      <c r="B771" s="3" t="s">
        <v>470</v>
      </c>
      <c r="C771" s="4">
        <v>-270</v>
      </c>
      <c r="D771" s="3" t="s">
        <v>18</v>
      </c>
      <c r="E771" t="str">
        <f>VLOOKUP(D771,[1]tespag!$A$29:$B$51,2,FALSE)</f>
        <v>Pagamenti Fornitori c/gestione</v>
      </c>
    </row>
    <row r="772" spans="1:5" x14ac:dyDescent="0.25">
      <c r="A772" s="2">
        <v>45565</v>
      </c>
      <c r="B772" s="3" t="s">
        <v>470</v>
      </c>
      <c r="C772" s="4">
        <v>-6217.08</v>
      </c>
      <c r="D772" s="3" t="s">
        <v>18</v>
      </c>
      <c r="E772" t="str">
        <f>VLOOKUP(D772,[1]tespag!$A$29:$B$51,2,FALSE)</f>
        <v>Pagamenti Fornitori c/gestione</v>
      </c>
    </row>
    <row r="773" spans="1:5" x14ac:dyDescent="0.25">
      <c r="A773" s="2">
        <v>45565</v>
      </c>
      <c r="B773" s="3" t="s">
        <v>470</v>
      </c>
      <c r="C773" s="4">
        <v>-785.58</v>
      </c>
      <c r="D773" s="3" t="s">
        <v>18</v>
      </c>
      <c r="E773" t="str">
        <f>VLOOKUP(D773,[1]tespag!$A$29:$B$51,2,FALSE)</f>
        <v>Pagamenti Fornitori c/gestione</v>
      </c>
    </row>
    <row r="774" spans="1:5" x14ac:dyDescent="0.25">
      <c r="A774" s="2">
        <v>45565</v>
      </c>
      <c r="B774" s="3" t="s">
        <v>470</v>
      </c>
      <c r="C774" s="4">
        <v>-2802.8</v>
      </c>
      <c r="D774" s="3" t="s">
        <v>18</v>
      </c>
      <c r="E774" t="str">
        <f>VLOOKUP(D774,[1]tespag!$A$29:$B$51,2,FALSE)</f>
        <v>Pagamenti Fornitori c/gestione</v>
      </c>
    </row>
    <row r="775" spans="1:5" x14ac:dyDescent="0.25">
      <c r="A775" s="2">
        <v>45565</v>
      </c>
      <c r="B775" s="3" t="s">
        <v>470</v>
      </c>
      <c r="C775" s="4">
        <v>-176</v>
      </c>
      <c r="D775" s="3" t="s">
        <v>18</v>
      </c>
      <c r="E775" t="str">
        <f>VLOOKUP(D775,[1]tespag!$A$29:$B$51,2,FALSE)</f>
        <v>Pagamenti Fornitori c/gestione</v>
      </c>
    </row>
    <row r="776" spans="1:5" x14ac:dyDescent="0.25">
      <c r="A776" s="2">
        <v>45565</v>
      </c>
      <c r="B776" s="3" t="s">
        <v>470</v>
      </c>
      <c r="C776" s="4">
        <v>-398</v>
      </c>
      <c r="D776" s="3" t="s">
        <v>18</v>
      </c>
      <c r="E776" t="str">
        <f>VLOOKUP(D776,[1]tespag!$A$29:$B$51,2,FALSE)</f>
        <v>Pagamenti Fornitori c/gestione</v>
      </c>
    </row>
    <row r="777" spans="1:5" x14ac:dyDescent="0.25">
      <c r="A777" s="2">
        <v>45565</v>
      </c>
      <c r="B777" s="3" t="s">
        <v>470</v>
      </c>
      <c r="C777" s="4">
        <v>-7100</v>
      </c>
      <c r="D777" s="3" t="s">
        <v>18</v>
      </c>
      <c r="E777" t="str">
        <f>VLOOKUP(D777,[1]tespag!$A$29:$B$51,2,FALSE)</f>
        <v>Pagamenti Fornitori c/gestione</v>
      </c>
    </row>
    <row r="778" spans="1:5" x14ac:dyDescent="0.25">
      <c r="A778" s="2">
        <v>45565</v>
      </c>
      <c r="B778" s="3" t="s">
        <v>470</v>
      </c>
      <c r="C778" s="4">
        <v>-109.72</v>
      </c>
      <c r="D778" s="3" t="s">
        <v>18</v>
      </c>
      <c r="E778" t="str">
        <f>VLOOKUP(D778,[1]tespag!$A$29:$B$51,2,FALSE)</f>
        <v>Pagamenti Fornitori c/gestione</v>
      </c>
    </row>
    <row r="779" spans="1:5" x14ac:dyDescent="0.25">
      <c r="A779" s="2">
        <v>45565</v>
      </c>
      <c r="B779" s="3" t="s">
        <v>470</v>
      </c>
      <c r="C779" s="4">
        <v>-7269.8</v>
      </c>
      <c r="D779" s="3" t="s">
        <v>19</v>
      </c>
      <c r="E779" t="str">
        <f>VLOOKUP(D779,[1]tespag!$A$29:$B$51,2,FALSE)</f>
        <v>Pagamenti Fornitori c/investimenti - S.a.l.</v>
      </c>
    </row>
    <row r="780" spans="1:5" x14ac:dyDescent="0.25">
      <c r="A780" s="2">
        <v>45565</v>
      </c>
      <c r="B780" s="3" t="s">
        <v>470</v>
      </c>
      <c r="C780" s="4">
        <v>-102.97</v>
      </c>
      <c r="D780" s="3" t="s">
        <v>18</v>
      </c>
      <c r="E780" t="str">
        <f>VLOOKUP(D780,[1]tespag!$A$29:$B$51,2,FALSE)</f>
        <v>Pagamenti Fornitori c/gestione</v>
      </c>
    </row>
    <row r="781" spans="1:5" x14ac:dyDescent="0.25">
      <c r="A781" s="2">
        <v>45565</v>
      </c>
      <c r="B781" s="3" t="s">
        <v>470</v>
      </c>
      <c r="C781" s="4">
        <v>-909</v>
      </c>
      <c r="D781" s="3" t="s">
        <v>18</v>
      </c>
      <c r="E781" t="str">
        <f>VLOOKUP(D781,[1]tespag!$A$29:$B$51,2,FALSE)</f>
        <v>Pagamenti Fornitori c/gestione</v>
      </c>
    </row>
    <row r="782" spans="1:5" x14ac:dyDescent="0.25">
      <c r="A782" s="2">
        <v>45565</v>
      </c>
      <c r="B782" s="3" t="s">
        <v>470</v>
      </c>
      <c r="C782" s="4">
        <v>-5377</v>
      </c>
      <c r="D782" s="3" t="s">
        <v>18</v>
      </c>
      <c r="E782" t="str">
        <f>VLOOKUP(D782,[1]tespag!$A$29:$B$51,2,FALSE)</f>
        <v>Pagamenti Fornitori c/gestione</v>
      </c>
    </row>
    <row r="783" spans="1:5" x14ac:dyDescent="0.25">
      <c r="A783" s="2">
        <v>45565</v>
      </c>
      <c r="B783" s="3" t="s">
        <v>470</v>
      </c>
      <c r="C783" s="4">
        <v>-540</v>
      </c>
      <c r="D783" s="3" t="s">
        <v>18</v>
      </c>
      <c r="E783" t="str">
        <f>VLOOKUP(D783,[1]tespag!$A$29:$B$51,2,FALSE)</f>
        <v>Pagamenti Fornitori c/gestione</v>
      </c>
    </row>
    <row r="784" spans="1:5" x14ac:dyDescent="0.25">
      <c r="A784" s="2">
        <v>45565</v>
      </c>
      <c r="B784" s="3" t="s">
        <v>470</v>
      </c>
      <c r="C784" s="4">
        <v>-1600</v>
      </c>
      <c r="D784" s="3" t="s">
        <v>18</v>
      </c>
      <c r="E784" t="str">
        <f>VLOOKUP(D784,[1]tespag!$A$29:$B$51,2,FALSE)</f>
        <v>Pagamenti Fornitori c/gestione</v>
      </c>
    </row>
    <row r="785" spans="1:5" x14ac:dyDescent="0.25">
      <c r="A785" s="2">
        <v>45565</v>
      </c>
      <c r="B785" s="3" t="s">
        <v>470</v>
      </c>
      <c r="C785" s="4">
        <v>-2038.01</v>
      </c>
      <c r="D785" s="3" t="s">
        <v>18</v>
      </c>
      <c r="E785" t="str">
        <f>VLOOKUP(D785,[1]tespag!$A$29:$B$51,2,FALSE)</f>
        <v>Pagamenti Fornitori c/gestione</v>
      </c>
    </row>
    <row r="786" spans="1:5" x14ac:dyDescent="0.25">
      <c r="A786" s="2">
        <v>45565</v>
      </c>
      <c r="B786" s="3" t="s">
        <v>471</v>
      </c>
      <c r="C786" s="4">
        <v>-0.16</v>
      </c>
      <c r="D786" s="3" t="s">
        <v>10</v>
      </c>
      <c r="E786" t="str">
        <f>VLOOKUP(D786,[1]tespag!$A$29:$B$51,2,FALSE)</f>
        <v>Pagamenti Spese bancarie e postali</v>
      </c>
    </row>
    <row r="787" spans="1:5" x14ac:dyDescent="0.25">
      <c r="A787" s="2">
        <v>45565</v>
      </c>
      <c r="B787" s="3" t="s">
        <v>472</v>
      </c>
      <c r="C787" s="4">
        <v>-4.6399999999999997</v>
      </c>
      <c r="D787" s="3" t="s">
        <v>10</v>
      </c>
      <c r="E787" t="str">
        <f>VLOOKUP(D787,[1]tespag!$A$29:$B$51,2,FALSE)</f>
        <v>Pagamenti Spese bancarie e postali</v>
      </c>
    </row>
    <row r="788" spans="1:5" x14ac:dyDescent="0.25">
      <c r="A788" s="2">
        <v>45565</v>
      </c>
      <c r="B788" s="3" t="s">
        <v>473</v>
      </c>
      <c r="C788" s="4">
        <v>-6315.65</v>
      </c>
      <c r="D788" s="3" t="s">
        <v>18</v>
      </c>
      <c r="E788" t="str">
        <f>VLOOKUP(D788,[1]tespag!$A$29:$B$51,2,FALSE)</f>
        <v>Pagamenti Fornitori c/gestione</v>
      </c>
    </row>
    <row r="789" spans="1:5" x14ac:dyDescent="0.25">
      <c r="A789" s="2">
        <v>45565</v>
      </c>
      <c r="B789" s="3" t="s">
        <v>473</v>
      </c>
      <c r="C789" s="4">
        <v>-2465.37</v>
      </c>
      <c r="D789" s="3" t="s">
        <v>37</v>
      </c>
      <c r="E789" t="str">
        <f>VLOOKUP(D789,[1]tespag!$A$29:$B$51,2,FALSE)</f>
        <v>Pagamenti Salari, stipendi e oneri del personale</v>
      </c>
    </row>
    <row r="790" spans="1:5" x14ac:dyDescent="0.25">
      <c r="A790" s="2">
        <v>45565</v>
      </c>
      <c r="B790" s="3" t="s">
        <v>473</v>
      </c>
      <c r="C790" s="4">
        <v>-15573</v>
      </c>
      <c r="D790" s="3" t="s">
        <v>18</v>
      </c>
      <c r="E790" t="str">
        <f>VLOOKUP(D790,[1]tespag!$A$29:$B$51,2,FALSE)</f>
        <v>Pagamenti Fornitori c/gestione</v>
      </c>
    </row>
    <row r="791" spans="1:5" x14ac:dyDescent="0.25">
      <c r="A791" s="2">
        <v>45565</v>
      </c>
      <c r="B791" s="3" t="s">
        <v>473</v>
      </c>
      <c r="C791" s="4">
        <v>-923.34</v>
      </c>
      <c r="D791" s="3" t="s">
        <v>18</v>
      </c>
      <c r="E791" t="str">
        <f>VLOOKUP(D791,[1]tespag!$A$29:$B$51,2,FALSE)</f>
        <v>Pagamenti Fornitori c/gestione</v>
      </c>
    </row>
    <row r="792" spans="1:5" x14ac:dyDescent="0.25">
      <c r="A792" s="2">
        <v>45565</v>
      </c>
      <c r="B792" s="3" t="s">
        <v>473</v>
      </c>
      <c r="C792" s="4">
        <v>-1283.42</v>
      </c>
      <c r="D792" s="3" t="s">
        <v>18</v>
      </c>
      <c r="E792" t="str">
        <f>VLOOKUP(D792,[1]tespag!$A$29:$B$51,2,FALSE)</f>
        <v>Pagamenti Fornitori c/gestione</v>
      </c>
    </row>
    <row r="793" spans="1:5" x14ac:dyDescent="0.25">
      <c r="A793" s="2">
        <v>45565</v>
      </c>
      <c r="B793" s="3" t="s">
        <v>473</v>
      </c>
      <c r="C793" s="4">
        <v>-1299.71</v>
      </c>
      <c r="D793" s="3" t="s">
        <v>18</v>
      </c>
      <c r="E793" t="str">
        <f>VLOOKUP(D793,[1]tespag!$A$29:$B$51,2,FALSE)</f>
        <v>Pagamenti Fornitori c/gestione</v>
      </c>
    </row>
    <row r="794" spans="1:5" x14ac:dyDescent="0.25">
      <c r="A794" s="2">
        <v>45565</v>
      </c>
      <c r="B794" s="3" t="s">
        <v>473</v>
      </c>
      <c r="C794" s="4">
        <v>-2400.92</v>
      </c>
      <c r="D794" s="3" t="s">
        <v>18</v>
      </c>
      <c r="E794" t="str">
        <f>VLOOKUP(D794,[1]tespag!$A$29:$B$51,2,FALSE)</f>
        <v>Pagamenti Fornitori c/gestione</v>
      </c>
    </row>
    <row r="795" spans="1:5" x14ac:dyDescent="0.25">
      <c r="A795" s="2">
        <v>45565</v>
      </c>
      <c r="B795" s="3" t="s">
        <v>473</v>
      </c>
      <c r="C795" s="4">
        <v>-19570.77</v>
      </c>
      <c r="D795" s="3" t="s">
        <v>18</v>
      </c>
      <c r="E795" t="str">
        <f>VLOOKUP(D795,[1]tespag!$A$29:$B$51,2,FALSE)</f>
        <v>Pagamenti Fornitori c/gestione</v>
      </c>
    </row>
    <row r="796" spans="1:5" x14ac:dyDescent="0.25">
      <c r="A796" s="2">
        <v>45565</v>
      </c>
      <c r="B796" s="3" t="s">
        <v>473</v>
      </c>
      <c r="C796" s="4">
        <v>-4978.08</v>
      </c>
      <c r="D796" s="3" t="s">
        <v>19</v>
      </c>
      <c r="E796" t="str">
        <f>VLOOKUP(D796,[1]tespag!$A$29:$B$51,2,FALSE)</f>
        <v>Pagamenti Fornitori c/investimenti - S.a.l.</v>
      </c>
    </row>
    <row r="797" spans="1:5" x14ac:dyDescent="0.25">
      <c r="A797" s="2">
        <v>45565</v>
      </c>
      <c r="B797" s="3" t="s">
        <v>473</v>
      </c>
      <c r="C797" s="4">
        <v>-660</v>
      </c>
      <c r="D797" s="3" t="s">
        <v>18</v>
      </c>
      <c r="E797" t="str">
        <f>VLOOKUP(D797,[1]tespag!$A$29:$B$51,2,FALSE)</f>
        <v>Pagamenti Fornitori c/gestione</v>
      </c>
    </row>
    <row r="798" spans="1:5" x14ac:dyDescent="0.25">
      <c r="A798" s="2">
        <v>45565</v>
      </c>
      <c r="B798" s="3" t="s">
        <v>473</v>
      </c>
      <c r="C798" s="4">
        <v>-5010.2</v>
      </c>
      <c r="D798" s="3" t="s">
        <v>18</v>
      </c>
      <c r="E798" t="str">
        <f>VLOOKUP(D798,[1]tespag!$A$29:$B$51,2,FALSE)</f>
        <v>Pagamenti Fornitori c/gestione</v>
      </c>
    </row>
    <row r="799" spans="1:5" x14ac:dyDescent="0.25">
      <c r="A799" s="2">
        <v>45565</v>
      </c>
      <c r="B799" s="3" t="s">
        <v>473</v>
      </c>
      <c r="C799" s="4">
        <v>-6310.02</v>
      </c>
      <c r="D799" s="3" t="s">
        <v>18</v>
      </c>
      <c r="E799" t="str">
        <f>VLOOKUP(D799,[1]tespag!$A$29:$B$51,2,FALSE)</f>
        <v>Pagamenti Fornitori c/gestione</v>
      </c>
    </row>
    <row r="800" spans="1:5" x14ac:dyDescent="0.25">
      <c r="A800" s="2">
        <v>45565</v>
      </c>
      <c r="B800" s="3" t="s">
        <v>473</v>
      </c>
      <c r="C800" s="4">
        <v>-12182.4</v>
      </c>
      <c r="D800" s="3" t="s">
        <v>18</v>
      </c>
      <c r="E800" t="str">
        <f>VLOOKUP(D800,[1]tespag!$A$29:$B$51,2,FALSE)</f>
        <v>Pagamenti Fornitori c/gestione</v>
      </c>
    </row>
    <row r="801" spans="1:5" x14ac:dyDescent="0.25">
      <c r="A801" s="2">
        <v>45565</v>
      </c>
      <c r="B801" s="3" t="s">
        <v>473</v>
      </c>
      <c r="C801" s="4">
        <v>-1250</v>
      </c>
      <c r="D801" s="3" t="s">
        <v>18</v>
      </c>
      <c r="E801" t="str">
        <f>VLOOKUP(D801,[1]tespag!$A$29:$B$51,2,FALSE)</f>
        <v>Pagamenti Fornitori c/gestione</v>
      </c>
    </row>
    <row r="802" spans="1:5" x14ac:dyDescent="0.25">
      <c r="A802" s="2">
        <v>45565</v>
      </c>
      <c r="B802" s="3" t="s">
        <v>473</v>
      </c>
      <c r="C802" s="4">
        <v>-5240</v>
      </c>
      <c r="D802" s="3" t="s">
        <v>18</v>
      </c>
      <c r="E802" t="str">
        <f>VLOOKUP(D802,[1]tespag!$A$29:$B$51,2,FALSE)</f>
        <v>Pagamenti Fornitori c/gestione</v>
      </c>
    </row>
    <row r="803" spans="1:5" x14ac:dyDescent="0.25">
      <c r="A803" s="2">
        <v>45565</v>
      </c>
      <c r="B803" s="3" t="s">
        <v>473</v>
      </c>
      <c r="C803" s="4">
        <v>-185</v>
      </c>
      <c r="D803" s="3" t="s">
        <v>18</v>
      </c>
      <c r="E803" t="str">
        <f>VLOOKUP(D803,[1]tespag!$A$29:$B$51,2,FALSE)</f>
        <v>Pagamenti Fornitori c/gestione</v>
      </c>
    </row>
    <row r="804" spans="1:5" x14ac:dyDescent="0.25">
      <c r="A804" s="2">
        <v>45565</v>
      </c>
      <c r="B804" s="3" t="s">
        <v>473</v>
      </c>
      <c r="C804" s="4">
        <v>-528</v>
      </c>
      <c r="D804" s="3" t="s">
        <v>18</v>
      </c>
      <c r="E804" t="str">
        <f>VLOOKUP(D804,[1]tespag!$A$29:$B$51,2,FALSE)</f>
        <v>Pagamenti Fornitori c/gestione</v>
      </c>
    </row>
    <row r="805" spans="1:5" x14ac:dyDescent="0.25">
      <c r="A805" s="2">
        <v>45565</v>
      </c>
      <c r="B805" s="3" t="s">
        <v>473</v>
      </c>
      <c r="C805" s="4">
        <v>-176.8</v>
      </c>
      <c r="D805" s="3" t="s">
        <v>18</v>
      </c>
      <c r="E805" t="str">
        <f>VLOOKUP(D805,[1]tespag!$A$29:$B$51,2,FALSE)</f>
        <v>Pagamenti Fornitori c/gestione</v>
      </c>
    </row>
    <row r="806" spans="1:5" x14ac:dyDescent="0.25">
      <c r="A806" s="2">
        <v>45565</v>
      </c>
      <c r="B806" s="3" t="s">
        <v>473</v>
      </c>
      <c r="C806" s="4">
        <v>-17.12</v>
      </c>
      <c r="D806" s="3" t="s">
        <v>18</v>
      </c>
      <c r="E806" t="str">
        <f>VLOOKUP(D806,[1]tespag!$A$29:$B$51,2,FALSE)</f>
        <v>Pagamenti Fornitori c/gestione</v>
      </c>
    </row>
    <row r="807" spans="1:5" x14ac:dyDescent="0.25">
      <c r="A807" s="2">
        <v>45565</v>
      </c>
      <c r="B807" s="3" t="s">
        <v>473</v>
      </c>
      <c r="C807" s="4">
        <v>-2613.02</v>
      </c>
      <c r="D807" s="3" t="s">
        <v>18</v>
      </c>
      <c r="E807" t="str">
        <f>VLOOKUP(D807,[1]tespag!$A$29:$B$51,2,FALSE)</f>
        <v>Pagamenti Fornitori c/gestione</v>
      </c>
    </row>
    <row r="808" spans="1:5" x14ac:dyDescent="0.25">
      <c r="A808" s="2">
        <v>45565</v>
      </c>
      <c r="B808" s="3" t="s">
        <v>473</v>
      </c>
      <c r="C808" s="4">
        <v>-600</v>
      </c>
      <c r="D808" s="3" t="s">
        <v>18</v>
      </c>
      <c r="E808" t="str">
        <f>VLOOKUP(D808,[1]tespag!$A$29:$B$51,2,FALSE)</f>
        <v>Pagamenti Fornitori c/gestione</v>
      </c>
    </row>
    <row r="809" spans="1:5" x14ac:dyDescent="0.25">
      <c r="A809" s="2">
        <v>45565</v>
      </c>
      <c r="B809" s="3" t="s">
        <v>473</v>
      </c>
      <c r="C809" s="4">
        <v>-6894.59</v>
      </c>
      <c r="D809" s="3" t="s">
        <v>18</v>
      </c>
      <c r="E809" t="str">
        <f>VLOOKUP(D809,[1]tespag!$A$29:$B$51,2,FALSE)</f>
        <v>Pagamenti Fornitori c/gestione</v>
      </c>
    </row>
    <row r="810" spans="1:5" x14ac:dyDescent="0.25">
      <c r="A810" s="2">
        <v>45565</v>
      </c>
      <c r="B810" s="3" t="s">
        <v>473</v>
      </c>
      <c r="C810" s="4">
        <v>-4540</v>
      </c>
      <c r="D810" s="3" t="s">
        <v>18</v>
      </c>
      <c r="E810" t="str">
        <f>VLOOKUP(D810,[1]tespag!$A$29:$B$51,2,FALSE)</f>
        <v>Pagamenti Fornitori c/gestione</v>
      </c>
    </row>
    <row r="811" spans="1:5" x14ac:dyDescent="0.25">
      <c r="A811" s="2">
        <v>45565</v>
      </c>
      <c r="B811" s="3" t="s">
        <v>473</v>
      </c>
      <c r="C811" s="4">
        <v>-297.64</v>
      </c>
      <c r="D811" s="3" t="s">
        <v>18</v>
      </c>
      <c r="E811" t="str">
        <f>VLOOKUP(D811,[1]tespag!$A$29:$B$51,2,FALSE)</f>
        <v>Pagamenti Fornitori c/gestione</v>
      </c>
    </row>
    <row r="812" spans="1:5" x14ac:dyDescent="0.25">
      <c r="A812" s="2">
        <v>45565</v>
      </c>
      <c r="B812" s="3" t="s">
        <v>473</v>
      </c>
      <c r="C812" s="4">
        <v>-680</v>
      </c>
      <c r="D812" s="3" t="s">
        <v>18</v>
      </c>
      <c r="E812" t="str">
        <f>VLOOKUP(D812,[1]tespag!$A$29:$B$51,2,FALSE)</f>
        <v>Pagamenti Fornitori c/gestione</v>
      </c>
    </row>
    <row r="813" spans="1:5" x14ac:dyDescent="0.25">
      <c r="A813" s="2">
        <v>45565</v>
      </c>
      <c r="B813" s="3" t="s">
        <v>473</v>
      </c>
      <c r="C813" s="4">
        <v>-680</v>
      </c>
      <c r="D813" s="3" t="s">
        <v>18</v>
      </c>
      <c r="E813" t="str">
        <f>VLOOKUP(D813,[1]tespag!$A$29:$B$51,2,FALSE)</f>
        <v>Pagamenti Fornitori c/gestione</v>
      </c>
    </row>
    <row r="814" spans="1:5" x14ac:dyDescent="0.25">
      <c r="A814" s="2">
        <v>45565</v>
      </c>
      <c r="B814" s="3" t="s">
        <v>473</v>
      </c>
      <c r="C814" s="4">
        <v>-23260</v>
      </c>
      <c r="D814" s="3" t="s">
        <v>18</v>
      </c>
      <c r="E814" t="str">
        <f>VLOOKUP(D814,[1]tespag!$A$29:$B$51,2,FALSE)</f>
        <v>Pagamenti Fornitori c/gestione</v>
      </c>
    </row>
    <row r="815" spans="1:5" x14ac:dyDescent="0.25">
      <c r="A815" s="2">
        <v>45565</v>
      </c>
      <c r="B815" s="3" t="s">
        <v>473</v>
      </c>
      <c r="C815" s="4">
        <v>-10087.6</v>
      </c>
      <c r="D815" s="3" t="s">
        <v>18</v>
      </c>
      <c r="E815" t="str">
        <f>VLOOKUP(D815,[1]tespag!$A$29:$B$51,2,FALSE)</f>
        <v>Pagamenti Fornitori c/gestione</v>
      </c>
    </row>
    <row r="816" spans="1:5" x14ac:dyDescent="0.25">
      <c r="A816" s="2">
        <v>45565</v>
      </c>
      <c r="B816" s="3" t="s">
        <v>473</v>
      </c>
      <c r="C816" s="4">
        <v>-484.04</v>
      </c>
      <c r="D816" s="3" t="s">
        <v>18</v>
      </c>
      <c r="E816" t="str">
        <f>VLOOKUP(D816,[1]tespag!$A$29:$B$51,2,FALSE)</f>
        <v>Pagamenti Fornitori c/gestione</v>
      </c>
    </row>
    <row r="817" spans="1:5" x14ac:dyDescent="0.25">
      <c r="A817" s="2">
        <v>45565</v>
      </c>
      <c r="B817" s="3" t="s">
        <v>473</v>
      </c>
      <c r="C817" s="4">
        <v>-736.43</v>
      </c>
      <c r="D817" s="3" t="s">
        <v>18</v>
      </c>
      <c r="E817" t="str">
        <f>VLOOKUP(D817,[1]tespag!$A$29:$B$51,2,FALSE)</f>
        <v>Pagamenti Fornitori c/gestione</v>
      </c>
    </row>
    <row r="818" spans="1:5" x14ac:dyDescent="0.25">
      <c r="A818" s="2">
        <v>45565</v>
      </c>
      <c r="B818" s="3" t="s">
        <v>473</v>
      </c>
      <c r="C818" s="4">
        <v>-23311.15</v>
      </c>
      <c r="D818" s="3" t="s">
        <v>18</v>
      </c>
      <c r="E818" t="str">
        <f>VLOOKUP(D818,[1]tespag!$A$29:$B$51,2,FALSE)</f>
        <v>Pagamenti Fornitori c/gestione</v>
      </c>
    </row>
    <row r="819" spans="1:5" x14ac:dyDescent="0.25">
      <c r="A819" s="2">
        <v>45565</v>
      </c>
      <c r="B819" s="3" t="s">
        <v>473</v>
      </c>
      <c r="C819" s="4">
        <v>-945.47</v>
      </c>
      <c r="D819" s="3" t="s">
        <v>18</v>
      </c>
      <c r="E819" t="str">
        <f>VLOOKUP(D819,[1]tespag!$A$29:$B$51,2,FALSE)</f>
        <v>Pagamenti Fornitori c/gestione</v>
      </c>
    </row>
    <row r="820" spans="1:5" x14ac:dyDescent="0.25">
      <c r="A820" s="2">
        <v>45565</v>
      </c>
      <c r="B820" s="3" t="s">
        <v>473</v>
      </c>
      <c r="C820" s="4">
        <v>-752</v>
      </c>
      <c r="D820" s="3" t="s">
        <v>6</v>
      </c>
      <c r="E820" t="str">
        <f>VLOOKUP(D820,[1]tespag!$A$29:$B$51,2,FALSE)</f>
        <v>Pagamenti Spese di gestione</v>
      </c>
    </row>
    <row r="821" spans="1:5" x14ac:dyDescent="0.25">
      <c r="A821" s="2">
        <v>45565</v>
      </c>
      <c r="B821" s="3" t="s">
        <v>473</v>
      </c>
      <c r="C821" s="4">
        <v>-176.84</v>
      </c>
      <c r="D821" s="3" t="s">
        <v>18</v>
      </c>
      <c r="E821" t="str">
        <f>VLOOKUP(D821,[1]tespag!$A$29:$B$51,2,FALSE)</f>
        <v>Pagamenti Fornitori c/gestione</v>
      </c>
    </row>
    <row r="822" spans="1:5" x14ac:dyDescent="0.25">
      <c r="A822" s="2">
        <v>45565</v>
      </c>
      <c r="B822" s="3" t="s">
        <v>473</v>
      </c>
      <c r="C822" s="4">
        <v>-57.52</v>
      </c>
      <c r="D822" s="3" t="s">
        <v>6</v>
      </c>
      <c r="E822" t="str">
        <f>VLOOKUP(D822,[1]tespag!$A$29:$B$51,2,FALSE)</f>
        <v>Pagamenti Spese di gestione</v>
      </c>
    </row>
    <row r="823" spans="1:5" x14ac:dyDescent="0.25">
      <c r="A823" s="2">
        <v>45565</v>
      </c>
      <c r="B823" s="3" t="s">
        <v>473</v>
      </c>
      <c r="C823" s="4">
        <v>-3986.55</v>
      </c>
      <c r="D823" s="3" t="s">
        <v>18</v>
      </c>
      <c r="E823" t="str">
        <f>VLOOKUP(D823,[1]tespag!$A$29:$B$51,2,FALSE)</f>
        <v>Pagamenti Fornitori c/gestione</v>
      </c>
    </row>
    <row r="824" spans="1:5" x14ac:dyDescent="0.25">
      <c r="A824" s="2">
        <v>45565</v>
      </c>
      <c r="B824" s="3" t="s">
        <v>473</v>
      </c>
      <c r="C824" s="4">
        <v>-727</v>
      </c>
      <c r="D824" s="3" t="s">
        <v>18</v>
      </c>
      <c r="E824" t="str">
        <f>VLOOKUP(D824,[1]tespag!$A$29:$B$51,2,FALSE)</f>
        <v>Pagamenti Fornitori c/gestione</v>
      </c>
    </row>
    <row r="825" spans="1:5" x14ac:dyDescent="0.25">
      <c r="A825" s="2">
        <v>45565</v>
      </c>
      <c r="B825" s="3" t="s">
        <v>473</v>
      </c>
      <c r="C825" s="4">
        <v>-3230</v>
      </c>
      <c r="D825" s="3" t="s">
        <v>18</v>
      </c>
      <c r="E825" t="str">
        <f>VLOOKUP(D825,[1]tespag!$A$29:$B$51,2,FALSE)</f>
        <v>Pagamenti Fornitori c/gestione</v>
      </c>
    </row>
    <row r="826" spans="1:5" x14ac:dyDescent="0.25">
      <c r="A826" s="2">
        <v>45565</v>
      </c>
      <c r="B826" s="3" t="s">
        <v>473</v>
      </c>
      <c r="C826" s="4">
        <v>-2032.06</v>
      </c>
      <c r="D826" s="3" t="s">
        <v>18</v>
      </c>
      <c r="E826" t="str">
        <f>VLOOKUP(D826,[1]tespag!$A$29:$B$51,2,FALSE)</f>
        <v>Pagamenti Fornitori c/gestione</v>
      </c>
    </row>
    <row r="827" spans="1:5" x14ac:dyDescent="0.25">
      <c r="A827" s="2">
        <v>45565</v>
      </c>
      <c r="B827" s="3" t="s">
        <v>473</v>
      </c>
      <c r="C827" s="4">
        <v>-1122.33</v>
      </c>
      <c r="D827" s="3" t="s">
        <v>18</v>
      </c>
      <c r="E827" t="str">
        <f>VLOOKUP(D827,[1]tespag!$A$29:$B$51,2,FALSE)</f>
        <v>Pagamenti Fornitori c/gestione</v>
      </c>
    </row>
    <row r="828" spans="1:5" x14ac:dyDescent="0.25">
      <c r="A828" s="2">
        <v>45565</v>
      </c>
      <c r="B828" s="3" t="s">
        <v>473</v>
      </c>
      <c r="C828" s="4">
        <v>-104</v>
      </c>
      <c r="D828" s="3" t="s">
        <v>18</v>
      </c>
      <c r="E828" t="str">
        <f>VLOOKUP(D828,[1]tespag!$A$29:$B$51,2,FALSE)</f>
        <v>Pagamenti Fornitori c/gestione</v>
      </c>
    </row>
    <row r="829" spans="1:5" x14ac:dyDescent="0.25">
      <c r="A829" s="2">
        <v>45565</v>
      </c>
      <c r="B829" s="3" t="s">
        <v>473</v>
      </c>
      <c r="C829" s="4">
        <v>-1404</v>
      </c>
      <c r="D829" s="3" t="s">
        <v>18</v>
      </c>
      <c r="E829" t="str">
        <f>VLOOKUP(D829,[1]tespag!$A$29:$B$51,2,FALSE)</f>
        <v>Pagamenti Fornitori c/gestione</v>
      </c>
    </row>
    <row r="830" spans="1:5" x14ac:dyDescent="0.25">
      <c r="A830" s="2">
        <v>45565</v>
      </c>
      <c r="B830" s="3" t="s">
        <v>473</v>
      </c>
      <c r="C830" s="4">
        <v>-711.6</v>
      </c>
      <c r="D830" s="3" t="s">
        <v>18</v>
      </c>
      <c r="E830" t="str">
        <f>VLOOKUP(D830,[1]tespag!$A$29:$B$51,2,FALSE)</f>
        <v>Pagamenti Fornitori c/gestione</v>
      </c>
    </row>
    <row r="831" spans="1:5" x14ac:dyDescent="0.25">
      <c r="A831" s="2">
        <v>45565</v>
      </c>
      <c r="B831" s="3" t="s">
        <v>473</v>
      </c>
      <c r="C831" s="4">
        <v>-4154.12</v>
      </c>
      <c r="D831" s="3" t="s">
        <v>18</v>
      </c>
      <c r="E831" t="str">
        <f>VLOOKUP(D831,[1]tespag!$A$29:$B$51,2,FALSE)</f>
        <v>Pagamenti Fornitori c/gestione</v>
      </c>
    </row>
    <row r="832" spans="1:5" x14ac:dyDescent="0.25">
      <c r="A832" s="2">
        <v>45565</v>
      </c>
      <c r="B832" s="3" t="s">
        <v>474</v>
      </c>
      <c r="C832" s="4">
        <v>-2280</v>
      </c>
      <c r="D832" s="3" t="s">
        <v>10</v>
      </c>
      <c r="E832" t="str">
        <f>VLOOKUP(D832,[1]tespag!$A$29:$B$51,2,FALSE)</f>
        <v>Pagamenti Spese bancarie e postali</v>
      </c>
    </row>
    <row r="833" spans="1:5" x14ac:dyDescent="0.25">
      <c r="A833" s="2">
        <v>45565</v>
      </c>
      <c r="B833" s="3" t="s">
        <v>475</v>
      </c>
      <c r="C833" s="4">
        <v>-1396.66</v>
      </c>
      <c r="D833" s="3" t="s">
        <v>10</v>
      </c>
      <c r="E833" t="str">
        <f>VLOOKUP(D833,[1]tespag!$A$29:$B$51,2,FALSE)</f>
        <v>Pagamenti Spese bancarie e postali</v>
      </c>
    </row>
    <row r="834" spans="1:5" x14ac:dyDescent="0.25">
      <c r="A834" s="2">
        <v>45565</v>
      </c>
      <c r="B834" s="3" t="s">
        <v>476</v>
      </c>
      <c r="C834" s="4">
        <v>-100</v>
      </c>
      <c r="D834" s="3" t="s">
        <v>6</v>
      </c>
      <c r="E834" t="str">
        <f>VLOOKUP(D834,[1]tespag!$A$29:$B$51,2,FALSE)</f>
        <v>Pagamenti Spese di gestione</v>
      </c>
    </row>
    <row r="835" spans="1:5" x14ac:dyDescent="0.25">
      <c r="A835" s="2">
        <v>45565</v>
      </c>
      <c r="B835" s="3" t="s">
        <v>477</v>
      </c>
      <c r="C835" s="4">
        <v>-1.5</v>
      </c>
      <c r="D835" s="3" t="s">
        <v>10</v>
      </c>
      <c r="E835" t="str">
        <f>VLOOKUP(D835,[1]tespag!$A$29:$B$51,2,FALSE)</f>
        <v>Pagamenti Spese bancarie e postali</v>
      </c>
    </row>
    <row r="836" spans="1:5" x14ac:dyDescent="0.25">
      <c r="A836" s="2">
        <v>45565</v>
      </c>
      <c r="B836" s="3" t="s">
        <v>478</v>
      </c>
      <c r="C836" s="4">
        <v>-0.45</v>
      </c>
      <c r="D836" s="3" t="s">
        <v>10</v>
      </c>
      <c r="E836" t="str">
        <f>VLOOKUP(D836,[1]tespag!$A$29:$B$51,2,FALSE)</f>
        <v>Pagamenti Spese bancarie e postali</v>
      </c>
    </row>
    <row r="837" spans="1:5" x14ac:dyDescent="0.25">
      <c r="A837" s="2">
        <v>45565</v>
      </c>
      <c r="B837" s="3" t="s">
        <v>479</v>
      </c>
      <c r="C837" s="4">
        <v>-100</v>
      </c>
      <c r="D837" s="3" t="s">
        <v>6</v>
      </c>
      <c r="E837" t="str">
        <f>VLOOKUP(D837,[1]tespag!$A$29:$B$51,2,FALSE)</f>
        <v>Pagamenti Spese di gestione</v>
      </c>
    </row>
    <row r="838" spans="1:5" x14ac:dyDescent="0.25">
      <c r="A838" s="2">
        <v>45565</v>
      </c>
      <c r="B838" s="3" t="s">
        <v>480</v>
      </c>
      <c r="C838" s="4">
        <v>-0.45</v>
      </c>
      <c r="D838" s="3" t="s">
        <v>10</v>
      </c>
      <c r="E838" t="str">
        <f>VLOOKUP(D838,[1]tespag!$A$29:$B$51,2,FALSE)</f>
        <v>Pagamenti Spese bancarie e postali</v>
      </c>
    </row>
    <row r="839" spans="1:5" x14ac:dyDescent="0.25">
      <c r="A839" s="2">
        <v>45565</v>
      </c>
      <c r="B839" s="3" t="s">
        <v>481</v>
      </c>
      <c r="C839" s="4">
        <v>-8490</v>
      </c>
      <c r="D839" s="3" t="s">
        <v>18</v>
      </c>
      <c r="E839" t="str">
        <f>VLOOKUP(D839,[1]tespag!$A$29:$B$51,2,FALSE)</f>
        <v>Pagamenti Fornitori c/gestione</v>
      </c>
    </row>
    <row r="840" spans="1:5" x14ac:dyDescent="0.25">
      <c r="A840" s="2">
        <v>45565</v>
      </c>
      <c r="B840" s="3" t="s">
        <v>482</v>
      </c>
      <c r="C840" s="4">
        <v>141</v>
      </c>
      <c r="D840" s="3" t="s">
        <v>6</v>
      </c>
      <c r="E840" t="str">
        <f>VLOOKUP(D840,[1]tespag!$A$29:$B$51,2,FALSE)</f>
        <v>Pagamenti Spese di gestione</v>
      </c>
    </row>
    <row r="841" spans="1:5" x14ac:dyDescent="0.25">
      <c r="A841" s="2">
        <v>45565</v>
      </c>
      <c r="B841" s="3" t="s">
        <v>483</v>
      </c>
      <c r="C841" s="4">
        <v>-6.33</v>
      </c>
      <c r="D841" s="3" t="s">
        <v>34</v>
      </c>
      <c r="E841" t="str">
        <f>VLOOKUP(D841,[1]tespag!$A$29:$B$51,2,FALSE)</f>
        <v>Pagamenti Utenze</v>
      </c>
    </row>
    <row r="842" spans="1:5" x14ac:dyDescent="0.25">
      <c r="A842" s="2">
        <v>45565</v>
      </c>
      <c r="B842" s="3" t="s">
        <v>484</v>
      </c>
      <c r="C842" s="4">
        <v>-28.77</v>
      </c>
      <c r="D842" s="3" t="s">
        <v>34</v>
      </c>
      <c r="E842" t="str">
        <f>VLOOKUP(D842,[1]tespag!$A$29:$B$51,2,FALSE)</f>
        <v>Pagamenti Utenze</v>
      </c>
    </row>
    <row r="843" spans="1:5" x14ac:dyDescent="0.25">
      <c r="A843" s="2">
        <v>45565</v>
      </c>
      <c r="B843" s="3" t="s">
        <v>485</v>
      </c>
      <c r="C843" s="4">
        <v>-1267</v>
      </c>
      <c r="D843" s="3" t="s">
        <v>34</v>
      </c>
      <c r="E843" t="str">
        <f>VLOOKUP(D843,[1]tespag!$A$29:$B$51,2,FALSE)</f>
        <v>Pagamenti Utenze</v>
      </c>
    </row>
    <row r="844" spans="1:5" x14ac:dyDescent="0.25">
      <c r="A844" s="2">
        <v>45565</v>
      </c>
      <c r="B844" s="3" t="s">
        <v>486</v>
      </c>
      <c r="C844" s="4">
        <v>-1026256.47</v>
      </c>
      <c r="D844" s="3" t="s">
        <v>34</v>
      </c>
      <c r="E844" t="str">
        <f>VLOOKUP(D844,[1]tespag!$A$29:$B$51,2,FALSE)</f>
        <v>Pagamenti Utenze</v>
      </c>
    </row>
    <row r="845" spans="1:5" x14ac:dyDescent="0.25">
      <c r="A845" s="2">
        <v>45566</v>
      </c>
      <c r="B845" s="3" t="s">
        <v>487</v>
      </c>
      <c r="C845" s="4">
        <v>-16</v>
      </c>
      <c r="D845" s="3" t="s">
        <v>6</v>
      </c>
      <c r="E845" t="str">
        <f>VLOOKUP(D845,[1]tespag!$A$29:$B$51,2,FALSE)</f>
        <v>Pagamenti Spese di gestione</v>
      </c>
    </row>
    <row r="846" spans="1:5" x14ac:dyDescent="0.25">
      <c r="A846" s="2">
        <v>45566</v>
      </c>
      <c r="B846" s="3" t="s">
        <v>488</v>
      </c>
      <c r="C846" s="4">
        <v>-119.29</v>
      </c>
      <c r="D846" s="3" t="s">
        <v>37</v>
      </c>
      <c r="E846" t="str">
        <f>VLOOKUP(D846,[1]tespag!$A$29:$B$51,2,FALSE)</f>
        <v>Pagamenti Salari, stipendi e oneri del personale</v>
      </c>
    </row>
    <row r="847" spans="1:5" x14ac:dyDescent="0.25">
      <c r="A847" s="2">
        <v>45566</v>
      </c>
      <c r="B847" s="3" t="s">
        <v>489</v>
      </c>
      <c r="C847" s="4">
        <v>-25.1</v>
      </c>
      <c r="D847" s="3" t="s">
        <v>6</v>
      </c>
      <c r="E847" t="str">
        <f>VLOOKUP(D847,[1]tespag!$A$29:$B$51,2,FALSE)</f>
        <v>Pagamenti Spese di gestione</v>
      </c>
    </row>
    <row r="848" spans="1:5" x14ac:dyDescent="0.25">
      <c r="A848" s="2">
        <v>45566</v>
      </c>
      <c r="B848" s="3" t="s">
        <v>490</v>
      </c>
      <c r="C848" s="4">
        <v>-70</v>
      </c>
      <c r="D848" s="3" t="s">
        <v>10</v>
      </c>
      <c r="E848" t="str">
        <f>VLOOKUP(D848,[1]tespag!$A$29:$B$51,2,FALSE)</f>
        <v>Pagamenti Spese bancarie e postali</v>
      </c>
    </row>
    <row r="849" spans="1:5" x14ac:dyDescent="0.25">
      <c r="A849" s="2">
        <v>45566</v>
      </c>
      <c r="B849" s="3" t="s">
        <v>491</v>
      </c>
      <c r="C849" s="4">
        <v>-25.14</v>
      </c>
      <c r="D849" s="3" t="s">
        <v>6</v>
      </c>
      <c r="E849" t="str">
        <f>VLOOKUP(D849,[1]tespag!$A$29:$B$51,2,FALSE)</f>
        <v>Pagamenti Spese di gestione</v>
      </c>
    </row>
    <row r="850" spans="1:5" x14ac:dyDescent="0.25">
      <c r="A850" s="2">
        <v>45566</v>
      </c>
      <c r="B850" s="3" t="s">
        <v>492</v>
      </c>
      <c r="C850" s="4">
        <v>-8.19</v>
      </c>
      <c r="D850" s="3" t="s">
        <v>6</v>
      </c>
      <c r="E850" t="str">
        <f>VLOOKUP(D850,[1]tespag!$A$29:$B$51,2,FALSE)</f>
        <v>Pagamenti Spese di gestione</v>
      </c>
    </row>
    <row r="851" spans="1:5" x14ac:dyDescent="0.25">
      <c r="A851" s="2">
        <v>45566</v>
      </c>
      <c r="B851" s="3" t="s">
        <v>493</v>
      </c>
      <c r="C851" s="4">
        <v>8.19</v>
      </c>
      <c r="D851" s="3" t="s">
        <v>6</v>
      </c>
      <c r="E851" t="str">
        <f>VLOOKUP(D851,[1]tespag!$A$29:$B$51,2,FALSE)</f>
        <v>Pagamenti Spese di gestione</v>
      </c>
    </row>
    <row r="852" spans="1:5" x14ac:dyDescent="0.25">
      <c r="A852" s="2">
        <v>45566</v>
      </c>
      <c r="B852" s="3" t="s">
        <v>494</v>
      </c>
      <c r="C852" s="4">
        <v>-8.19</v>
      </c>
      <c r="D852" s="3" t="s">
        <v>6</v>
      </c>
      <c r="E852" t="str">
        <f>VLOOKUP(D852,[1]tespag!$A$29:$B$51,2,FALSE)</f>
        <v>Pagamenti Spese di gestione</v>
      </c>
    </row>
    <row r="853" spans="1:5" x14ac:dyDescent="0.25">
      <c r="A853" s="2">
        <v>45566</v>
      </c>
      <c r="B853" s="3" t="s">
        <v>495</v>
      </c>
      <c r="C853" s="4">
        <v>-3.9</v>
      </c>
      <c r="D853" s="3" t="s">
        <v>10</v>
      </c>
      <c r="E853" t="str">
        <f>VLOOKUP(D853,[1]tespag!$A$29:$B$51,2,FALSE)</f>
        <v>Pagamenti Spese bancarie e postali</v>
      </c>
    </row>
    <row r="854" spans="1:5" x14ac:dyDescent="0.25">
      <c r="A854" s="2">
        <v>45566</v>
      </c>
      <c r="B854" s="3" t="s">
        <v>496</v>
      </c>
      <c r="C854" s="4">
        <v>-0.6</v>
      </c>
      <c r="D854" s="3" t="s">
        <v>10</v>
      </c>
      <c r="E854" t="str">
        <f>VLOOKUP(D854,[1]tespag!$A$29:$B$51,2,FALSE)</f>
        <v>Pagamenti Spese bancarie e postali</v>
      </c>
    </row>
    <row r="855" spans="1:5" x14ac:dyDescent="0.25">
      <c r="A855" s="2">
        <v>45566</v>
      </c>
      <c r="B855" s="3" t="s">
        <v>497</v>
      </c>
      <c r="C855" s="4">
        <v>-21.3</v>
      </c>
      <c r="D855" s="3" t="s">
        <v>10</v>
      </c>
      <c r="E855" t="str">
        <f>VLOOKUP(D855,[1]tespag!$A$29:$B$51,2,FALSE)</f>
        <v>Pagamenti Spese bancarie e postali</v>
      </c>
    </row>
    <row r="856" spans="1:5" x14ac:dyDescent="0.25">
      <c r="A856" s="2">
        <v>45566</v>
      </c>
      <c r="B856" s="3" t="s">
        <v>498</v>
      </c>
      <c r="C856" s="4">
        <v>-8.34</v>
      </c>
      <c r="D856" s="3" t="s">
        <v>6</v>
      </c>
      <c r="E856" t="str">
        <f>VLOOKUP(D856,[1]tespag!$A$29:$B$51,2,FALSE)</f>
        <v>Pagamenti Spese di gestione</v>
      </c>
    </row>
    <row r="857" spans="1:5" x14ac:dyDescent="0.25">
      <c r="A857" s="2">
        <v>45566</v>
      </c>
      <c r="B857" s="3" t="s">
        <v>499</v>
      </c>
      <c r="C857" s="4">
        <v>-25.14</v>
      </c>
      <c r="D857" s="3" t="s">
        <v>6</v>
      </c>
      <c r="E857" t="str">
        <f>VLOOKUP(D857,[1]tespag!$A$29:$B$51,2,FALSE)</f>
        <v>Pagamenti Spese di gestione</v>
      </c>
    </row>
    <row r="858" spans="1:5" x14ac:dyDescent="0.25">
      <c r="A858" s="2">
        <v>45566</v>
      </c>
      <c r="B858" s="3" t="s">
        <v>500</v>
      </c>
      <c r="C858" s="4">
        <v>-0.64</v>
      </c>
      <c r="D858" s="3" t="s">
        <v>10</v>
      </c>
      <c r="E858" t="str">
        <f>VLOOKUP(D858,[1]tespag!$A$29:$B$51,2,FALSE)</f>
        <v>Pagamenti Spese bancarie e postali</v>
      </c>
    </row>
    <row r="859" spans="1:5" x14ac:dyDescent="0.25">
      <c r="A859" s="2">
        <v>45566</v>
      </c>
      <c r="B859" s="3" t="s">
        <v>501</v>
      </c>
      <c r="C859" s="4">
        <v>-48</v>
      </c>
      <c r="D859" s="3" t="s">
        <v>10</v>
      </c>
      <c r="E859" t="str">
        <f>VLOOKUP(D859,[1]tespag!$A$29:$B$51,2,FALSE)</f>
        <v>Pagamenti Spese bancarie e postali</v>
      </c>
    </row>
    <row r="860" spans="1:5" x14ac:dyDescent="0.25">
      <c r="A860" s="2">
        <v>45566</v>
      </c>
      <c r="B860" s="3" t="s">
        <v>502</v>
      </c>
      <c r="C860" s="4">
        <v>-750</v>
      </c>
      <c r="D860" s="3" t="s">
        <v>10</v>
      </c>
      <c r="E860" t="str">
        <f>VLOOKUP(D860,[1]tespag!$A$29:$B$51,2,FALSE)</f>
        <v>Pagamenti Spese bancarie e postali</v>
      </c>
    </row>
    <row r="861" spans="1:5" x14ac:dyDescent="0.25">
      <c r="A861" s="2">
        <v>45566</v>
      </c>
      <c r="B861" s="3" t="s">
        <v>503</v>
      </c>
      <c r="C861" s="4">
        <v>-182.96</v>
      </c>
      <c r="D861" s="3" t="s">
        <v>18</v>
      </c>
      <c r="E861" t="str">
        <f>VLOOKUP(D861,[1]tespag!$A$29:$B$51,2,FALSE)</f>
        <v>Pagamenti Fornitori c/gestione</v>
      </c>
    </row>
    <row r="862" spans="1:5" x14ac:dyDescent="0.25">
      <c r="A862" s="2">
        <v>45566</v>
      </c>
      <c r="B862" s="3" t="s">
        <v>504</v>
      </c>
      <c r="C862" s="4">
        <v>-129.16</v>
      </c>
      <c r="D862" s="3" t="s">
        <v>6</v>
      </c>
      <c r="E862" t="str">
        <f>VLOOKUP(D862,[1]tespag!$A$29:$B$51,2,FALSE)</f>
        <v>Pagamenti Spese di gestione</v>
      </c>
    </row>
    <row r="863" spans="1:5" x14ac:dyDescent="0.25">
      <c r="A863" s="2">
        <v>45566</v>
      </c>
      <c r="B863" s="3" t="s">
        <v>505</v>
      </c>
      <c r="C863" s="4">
        <v>-1.5</v>
      </c>
      <c r="D863" s="3" t="s">
        <v>10</v>
      </c>
      <c r="E863" t="str">
        <f>VLOOKUP(D863,[1]tespag!$A$29:$B$51,2,FALSE)</f>
        <v>Pagamenti Spese bancarie e postali</v>
      </c>
    </row>
    <row r="864" spans="1:5" x14ac:dyDescent="0.25">
      <c r="A864" s="2">
        <v>45566</v>
      </c>
      <c r="B864" s="3" t="s">
        <v>506</v>
      </c>
      <c r="C864" s="4">
        <v>1645.19</v>
      </c>
      <c r="D864" s="3" t="s">
        <v>37</v>
      </c>
      <c r="E864" t="str">
        <f>VLOOKUP(D864,[1]tespag!$A$29:$B$51,2,FALSE)</f>
        <v>Pagamenti Salari, stipendi e oneri del personale</v>
      </c>
    </row>
    <row r="865" spans="1:5" x14ac:dyDescent="0.25">
      <c r="A865" s="2">
        <v>45566</v>
      </c>
      <c r="B865" s="3" t="s">
        <v>507</v>
      </c>
      <c r="C865" s="4">
        <v>-8.19</v>
      </c>
      <c r="D865" s="3" t="s">
        <v>6</v>
      </c>
      <c r="E865" t="str">
        <f>VLOOKUP(D865,[1]tespag!$A$29:$B$51,2,FALSE)</f>
        <v>Pagamenti Spese di gestione</v>
      </c>
    </row>
    <row r="866" spans="1:5" x14ac:dyDescent="0.25">
      <c r="A866" s="2">
        <v>45567</v>
      </c>
      <c r="B866" s="3" t="s">
        <v>508</v>
      </c>
      <c r="C866" s="4">
        <v>-8.19</v>
      </c>
      <c r="D866" s="3" t="s">
        <v>6</v>
      </c>
      <c r="E866" t="str">
        <f>VLOOKUP(D866,[1]tespag!$A$29:$B$51,2,FALSE)</f>
        <v>Pagamenti Spese di gestione</v>
      </c>
    </row>
    <row r="867" spans="1:5" x14ac:dyDescent="0.25">
      <c r="A867" s="2">
        <v>45567</v>
      </c>
      <c r="B867" s="3" t="s">
        <v>509</v>
      </c>
      <c r="C867" s="4">
        <v>-8.19</v>
      </c>
      <c r="D867" s="3" t="s">
        <v>6</v>
      </c>
      <c r="E867" t="str">
        <f>VLOOKUP(D867,[1]tespag!$A$29:$B$51,2,FALSE)</f>
        <v>Pagamenti Spese di gestione</v>
      </c>
    </row>
    <row r="868" spans="1:5" x14ac:dyDescent="0.25">
      <c r="A868" s="2">
        <v>45567</v>
      </c>
      <c r="B868" s="3" t="s">
        <v>510</v>
      </c>
      <c r="C868" s="4">
        <v>-2.1</v>
      </c>
      <c r="D868" s="3" t="s">
        <v>10</v>
      </c>
      <c r="E868" t="str">
        <f>VLOOKUP(D868,[1]tespag!$A$29:$B$51,2,FALSE)</f>
        <v>Pagamenti Spese bancarie e postali</v>
      </c>
    </row>
    <row r="869" spans="1:5" x14ac:dyDescent="0.25">
      <c r="A869" s="2">
        <v>45567</v>
      </c>
      <c r="B869" s="3" t="s">
        <v>511</v>
      </c>
      <c r="C869" s="4">
        <v>-39.9</v>
      </c>
      <c r="D869" s="3" t="s">
        <v>10</v>
      </c>
      <c r="E869" t="str">
        <f>VLOOKUP(D869,[1]tespag!$A$29:$B$51,2,FALSE)</f>
        <v>Pagamenti Spese bancarie e postali</v>
      </c>
    </row>
    <row r="870" spans="1:5" x14ac:dyDescent="0.25">
      <c r="A870" s="2">
        <v>45567</v>
      </c>
      <c r="B870" s="3" t="s">
        <v>512</v>
      </c>
      <c r="C870" s="4">
        <v>-33.25</v>
      </c>
      <c r="D870" s="3" t="s">
        <v>10</v>
      </c>
      <c r="E870" t="str">
        <f>VLOOKUP(D870,[1]tespag!$A$29:$B$51,2,FALSE)</f>
        <v>Pagamenti Spese bancarie e postali</v>
      </c>
    </row>
    <row r="871" spans="1:5" x14ac:dyDescent="0.25">
      <c r="A871" s="2">
        <v>45567</v>
      </c>
      <c r="B871" s="3" t="s">
        <v>513</v>
      </c>
      <c r="C871" s="4">
        <v>-1.1499999999999999</v>
      </c>
      <c r="D871" s="3" t="s">
        <v>10</v>
      </c>
      <c r="E871" t="str">
        <f>VLOOKUP(D871,[1]tespag!$A$29:$B$51,2,FALSE)</f>
        <v>Pagamenti Spese bancarie e postali</v>
      </c>
    </row>
    <row r="872" spans="1:5" x14ac:dyDescent="0.25">
      <c r="A872" s="2">
        <v>45567</v>
      </c>
      <c r="B872" s="3" t="s">
        <v>514</v>
      </c>
      <c r="C872" s="4">
        <v>-1.55</v>
      </c>
      <c r="D872" s="3" t="s">
        <v>10</v>
      </c>
      <c r="E872" t="str">
        <f>VLOOKUP(D872,[1]tespag!$A$29:$B$51,2,FALSE)</f>
        <v>Pagamenti Spese bancarie e postali</v>
      </c>
    </row>
    <row r="873" spans="1:5" x14ac:dyDescent="0.25">
      <c r="A873" s="2">
        <v>45567</v>
      </c>
      <c r="B873" s="3" t="s">
        <v>515</v>
      </c>
      <c r="C873" s="4">
        <v>-1.77</v>
      </c>
      <c r="D873" s="3" t="s">
        <v>10</v>
      </c>
      <c r="E873" t="str">
        <f>VLOOKUP(D873,[1]tespag!$A$29:$B$51,2,FALSE)</f>
        <v>Pagamenti Spese bancarie e postali</v>
      </c>
    </row>
    <row r="874" spans="1:5" x14ac:dyDescent="0.25">
      <c r="A874" s="2">
        <v>45567</v>
      </c>
      <c r="B874" s="3" t="s">
        <v>516</v>
      </c>
      <c r="C874" s="4">
        <v>-12.55</v>
      </c>
      <c r="D874" s="3" t="s">
        <v>10</v>
      </c>
      <c r="E874" t="str">
        <f>VLOOKUP(D874,[1]tespag!$A$29:$B$51,2,FALSE)</f>
        <v>Pagamenti Spese bancarie e postali</v>
      </c>
    </row>
    <row r="875" spans="1:5" x14ac:dyDescent="0.25">
      <c r="A875" s="2">
        <v>45567</v>
      </c>
      <c r="B875" s="3" t="s">
        <v>517</v>
      </c>
      <c r="C875" s="4">
        <v>-22.72</v>
      </c>
      <c r="D875" s="3" t="s">
        <v>10</v>
      </c>
      <c r="E875" t="str">
        <f>VLOOKUP(D875,[1]tespag!$A$29:$B$51,2,FALSE)</f>
        <v>Pagamenti Spese bancarie e postali</v>
      </c>
    </row>
    <row r="876" spans="1:5" x14ac:dyDescent="0.25">
      <c r="A876" s="2">
        <v>45567</v>
      </c>
      <c r="B876" s="3" t="s">
        <v>518</v>
      </c>
      <c r="C876" s="4">
        <v>-1.8</v>
      </c>
      <c r="D876" s="3" t="s">
        <v>10</v>
      </c>
      <c r="E876" t="str">
        <f>VLOOKUP(D876,[1]tespag!$A$29:$B$51,2,FALSE)</f>
        <v>Pagamenti Spese bancarie e postali</v>
      </c>
    </row>
    <row r="877" spans="1:5" x14ac:dyDescent="0.25">
      <c r="A877" s="2">
        <v>45567</v>
      </c>
      <c r="B877" s="3" t="s">
        <v>519</v>
      </c>
      <c r="C877" s="4">
        <v>-1209.0899999999999</v>
      </c>
      <c r="D877" s="3" t="s">
        <v>18</v>
      </c>
      <c r="E877" t="str">
        <f>VLOOKUP(D877,[1]tespag!$A$29:$B$51,2,FALSE)</f>
        <v>Pagamenti Fornitori c/gestione</v>
      </c>
    </row>
    <row r="878" spans="1:5" x14ac:dyDescent="0.25">
      <c r="A878" s="2">
        <v>45567</v>
      </c>
      <c r="B878" s="3" t="s">
        <v>520</v>
      </c>
      <c r="C878" s="4">
        <v>-695.22</v>
      </c>
      <c r="D878" s="3" t="s">
        <v>18</v>
      </c>
      <c r="E878" t="str">
        <f>VLOOKUP(D878,[1]tespag!$A$29:$B$51,2,FALSE)</f>
        <v>Pagamenti Fornitori c/gestione</v>
      </c>
    </row>
    <row r="879" spans="1:5" x14ac:dyDescent="0.25">
      <c r="A879" s="2">
        <v>45567</v>
      </c>
      <c r="B879" s="3" t="s">
        <v>520</v>
      </c>
      <c r="C879" s="4">
        <v>-560</v>
      </c>
      <c r="D879" s="3" t="s">
        <v>18</v>
      </c>
      <c r="E879" t="str">
        <f>VLOOKUP(D879,[1]tespag!$A$29:$B$51,2,FALSE)</f>
        <v>Pagamenti Fornitori c/gestione</v>
      </c>
    </row>
    <row r="880" spans="1:5" x14ac:dyDescent="0.25">
      <c r="A880" s="2">
        <v>45567</v>
      </c>
      <c r="B880" s="3" t="s">
        <v>520</v>
      </c>
      <c r="C880" s="4">
        <v>-827.27</v>
      </c>
      <c r="D880" s="3" t="s">
        <v>18</v>
      </c>
      <c r="E880" t="str">
        <f>VLOOKUP(D880,[1]tespag!$A$29:$B$51,2,FALSE)</f>
        <v>Pagamenti Fornitori c/gestione</v>
      </c>
    </row>
    <row r="881" spans="1:5" x14ac:dyDescent="0.25">
      <c r="A881" s="2">
        <v>45567</v>
      </c>
      <c r="B881" s="3" t="s">
        <v>520</v>
      </c>
      <c r="C881" s="4">
        <v>-560</v>
      </c>
      <c r="D881" s="3" t="s">
        <v>18</v>
      </c>
      <c r="E881" t="str">
        <f>VLOOKUP(D881,[1]tespag!$A$29:$B$51,2,FALSE)</f>
        <v>Pagamenti Fornitori c/gestione</v>
      </c>
    </row>
    <row r="882" spans="1:5" x14ac:dyDescent="0.25">
      <c r="A882" s="2">
        <v>45567</v>
      </c>
      <c r="B882" s="3" t="s">
        <v>520</v>
      </c>
      <c r="C882" s="4">
        <v>-1000</v>
      </c>
      <c r="D882" s="3" t="s">
        <v>18</v>
      </c>
      <c r="E882" t="str">
        <f>VLOOKUP(D882,[1]tespag!$A$29:$B$51,2,FALSE)</f>
        <v>Pagamenti Fornitori c/gestione</v>
      </c>
    </row>
    <row r="883" spans="1:5" x14ac:dyDescent="0.25">
      <c r="A883" s="2">
        <v>45567</v>
      </c>
      <c r="B883" s="3" t="s">
        <v>521</v>
      </c>
      <c r="C883" s="4">
        <v>-26.8</v>
      </c>
      <c r="D883" s="3" t="s">
        <v>6</v>
      </c>
      <c r="E883" t="str">
        <f>VLOOKUP(D883,[1]tespag!$A$29:$B$51,2,FALSE)</f>
        <v>Pagamenti Spese di gestione</v>
      </c>
    </row>
    <row r="884" spans="1:5" x14ac:dyDescent="0.25">
      <c r="A884" s="2">
        <v>45567</v>
      </c>
      <c r="B884" s="3" t="s">
        <v>522</v>
      </c>
      <c r="C884" s="4">
        <v>-7.9</v>
      </c>
      <c r="D884" s="3" t="s">
        <v>6</v>
      </c>
      <c r="E884" t="str">
        <f>VLOOKUP(D884,[1]tespag!$A$29:$B$51,2,FALSE)</f>
        <v>Pagamenti Spese di gestione</v>
      </c>
    </row>
    <row r="885" spans="1:5" x14ac:dyDescent="0.25">
      <c r="A885" s="2">
        <v>45567</v>
      </c>
      <c r="B885" s="3" t="s">
        <v>523</v>
      </c>
      <c r="C885" s="4">
        <v>-120</v>
      </c>
      <c r="D885" s="3" t="s">
        <v>18</v>
      </c>
      <c r="E885" t="str">
        <f>VLOOKUP(D885,[1]tespag!$A$29:$B$51,2,FALSE)</f>
        <v>Pagamenti Fornitori c/gestione</v>
      </c>
    </row>
    <row r="886" spans="1:5" x14ac:dyDescent="0.25">
      <c r="A886" s="2">
        <v>45568</v>
      </c>
      <c r="B886" s="3" t="s">
        <v>524</v>
      </c>
      <c r="C886" s="4">
        <v>-15</v>
      </c>
      <c r="D886" s="3" t="s">
        <v>10</v>
      </c>
      <c r="E886" t="str">
        <f>VLOOKUP(D886,[1]tespag!$A$29:$B$51,2,FALSE)</f>
        <v>Pagamenti Spese bancarie e postali</v>
      </c>
    </row>
    <row r="887" spans="1:5" x14ac:dyDescent="0.25">
      <c r="A887" s="2">
        <v>45568</v>
      </c>
      <c r="B887" s="3" t="s">
        <v>525</v>
      </c>
      <c r="C887" s="4">
        <v>-15</v>
      </c>
      <c r="D887" s="3" t="s">
        <v>10</v>
      </c>
      <c r="E887" t="str">
        <f>VLOOKUP(D887,[1]tespag!$A$29:$B$51,2,FALSE)</f>
        <v>Pagamenti Spese bancarie e postali</v>
      </c>
    </row>
    <row r="888" spans="1:5" x14ac:dyDescent="0.25">
      <c r="A888" s="2">
        <v>45568</v>
      </c>
      <c r="B888" s="3" t="s">
        <v>526</v>
      </c>
      <c r="C888" s="4">
        <v>-3</v>
      </c>
      <c r="D888" s="3" t="s">
        <v>10</v>
      </c>
      <c r="E888" t="str">
        <f>VLOOKUP(D888,[1]tespag!$A$29:$B$51,2,FALSE)</f>
        <v>Pagamenti Spese bancarie e postali</v>
      </c>
    </row>
    <row r="889" spans="1:5" x14ac:dyDescent="0.25">
      <c r="A889" s="2">
        <v>45568</v>
      </c>
      <c r="B889" s="3" t="s">
        <v>527</v>
      </c>
      <c r="C889" s="4">
        <v>-0.6</v>
      </c>
      <c r="D889" s="3" t="s">
        <v>10</v>
      </c>
      <c r="E889" t="str">
        <f>VLOOKUP(D889,[1]tespag!$A$29:$B$51,2,FALSE)</f>
        <v>Pagamenti Spese bancarie e postali</v>
      </c>
    </row>
    <row r="890" spans="1:5" x14ac:dyDescent="0.25">
      <c r="A890" s="2">
        <v>45568</v>
      </c>
      <c r="B890" s="3" t="s">
        <v>528</v>
      </c>
      <c r="C890" s="4">
        <v>-0.3</v>
      </c>
      <c r="D890" s="3" t="s">
        <v>10</v>
      </c>
      <c r="E890" t="str">
        <f>VLOOKUP(D890,[1]tespag!$A$29:$B$51,2,FALSE)</f>
        <v>Pagamenti Spese bancarie e postali</v>
      </c>
    </row>
    <row r="891" spans="1:5" x14ac:dyDescent="0.25">
      <c r="A891" s="2">
        <v>45568</v>
      </c>
      <c r="B891" s="3" t="s">
        <v>529</v>
      </c>
      <c r="C891" s="4">
        <v>-36.9</v>
      </c>
      <c r="D891" s="3" t="s">
        <v>10</v>
      </c>
      <c r="E891" t="str">
        <f>VLOOKUP(D891,[1]tespag!$A$29:$B$51,2,FALSE)</f>
        <v>Pagamenti Spese bancarie e postali</v>
      </c>
    </row>
    <row r="892" spans="1:5" x14ac:dyDescent="0.25">
      <c r="A892" s="2">
        <v>45568</v>
      </c>
      <c r="B892" s="3" t="s">
        <v>530</v>
      </c>
      <c r="C892" s="4">
        <v>-25.2</v>
      </c>
      <c r="D892" s="3" t="s">
        <v>6</v>
      </c>
      <c r="E892" t="str">
        <f>VLOOKUP(D892,[1]tespag!$A$29:$B$51,2,FALSE)</f>
        <v>Pagamenti Spese di gestione</v>
      </c>
    </row>
    <row r="893" spans="1:5" x14ac:dyDescent="0.25">
      <c r="A893" s="2">
        <v>45568</v>
      </c>
      <c r="B893" s="3" t="s">
        <v>531</v>
      </c>
      <c r="C893" s="4">
        <v>-94</v>
      </c>
      <c r="D893" s="3" t="s">
        <v>10</v>
      </c>
      <c r="E893" t="str">
        <f>VLOOKUP(D893,[1]tespag!$A$29:$B$51,2,FALSE)</f>
        <v>Pagamenti Spese bancarie e postali</v>
      </c>
    </row>
    <row r="894" spans="1:5" x14ac:dyDescent="0.25">
      <c r="A894" s="2">
        <v>45568</v>
      </c>
      <c r="B894" s="3" t="s">
        <v>532</v>
      </c>
      <c r="C894" s="4">
        <v>-1150</v>
      </c>
      <c r="D894" s="3" t="s">
        <v>10</v>
      </c>
      <c r="E894" t="str">
        <f>VLOOKUP(D894,[1]tespag!$A$29:$B$51,2,FALSE)</f>
        <v>Pagamenti Spese bancarie e postali</v>
      </c>
    </row>
    <row r="895" spans="1:5" x14ac:dyDescent="0.25">
      <c r="A895" s="2">
        <v>45568</v>
      </c>
      <c r="B895" s="3" t="s">
        <v>533</v>
      </c>
      <c r="C895" s="4">
        <v>-26.5</v>
      </c>
      <c r="D895" s="3" t="s">
        <v>6</v>
      </c>
      <c r="E895" t="str">
        <f>VLOOKUP(D895,[1]tespag!$A$29:$B$51,2,FALSE)</f>
        <v>Pagamenti Spese di gestione</v>
      </c>
    </row>
    <row r="896" spans="1:5" x14ac:dyDescent="0.25">
      <c r="A896" s="2">
        <v>45569</v>
      </c>
      <c r="B896" s="3" t="s">
        <v>534</v>
      </c>
      <c r="C896" s="4">
        <v>-6</v>
      </c>
      <c r="D896" s="3" t="s">
        <v>6</v>
      </c>
      <c r="E896" t="str">
        <f>VLOOKUP(D896,[1]tespag!$A$29:$B$51,2,FALSE)</f>
        <v>Pagamenti Spese di gestione</v>
      </c>
    </row>
    <row r="897" spans="1:5" x14ac:dyDescent="0.25">
      <c r="A897" s="2">
        <v>45569</v>
      </c>
      <c r="B897" s="3" t="s">
        <v>535</v>
      </c>
      <c r="C897" s="4">
        <v>-12.4</v>
      </c>
      <c r="D897" s="3" t="s">
        <v>37</v>
      </c>
      <c r="E897" t="str">
        <f>VLOOKUP(D897,[1]tespag!$A$29:$B$51,2,FALSE)</f>
        <v>Pagamenti Salari, stipendi e oneri del personale</v>
      </c>
    </row>
    <row r="898" spans="1:5" x14ac:dyDescent="0.25">
      <c r="A898" s="2">
        <v>45569</v>
      </c>
      <c r="B898" s="3" t="s">
        <v>536</v>
      </c>
      <c r="C898" s="4">
        <v>-94.2</v>
      </c>
      <c r="D898" s="3" t="s">
        <v>37</v>
      </c>
      <c r="E898" t="str">
        <f>VLOOKUP(D898,[1]tespag!$A$29:$B$51,2,FALSE)</f>
        <v>Pagamenti Salari, stipendi e oneri del personale</v>
      </c>
    </row>
    <row r="899" spans="1:5" x14ac:dyDescent="0.25">
      <c r="A899" s="2">
        <v>45569</v>
      </c>
      <c r="B899" s="3" t="s">
        <v>537</v>
      </c>
      <c r="C899" s="4">
        <v>-1.5</v>
      </c>
      <c r="D899" s="3" t="s">
        <v>10</v>
      </c>
      <c r="E899" t="str">
        <f>VLOOKUP(D899,[1]tespag!$A$29:$B$51,2,FALSE)</f>
        <v>Pagamenti Spese bancarie e postali</v>
      </c>
    </row>
    <row r="900" spans="1:5" x14ac:dyDescent="0.25">
      <c r="A900" s="2">
        <v>45569</v>
      </c>
      <c r="B900" s="3" t="s">
        <v>538</v>
      </c>
      <c r="C900" s="4">
        <v>-0.6</v>
      </c>
      <c r="D900" s="3" t="s">
        <v>10</v>
      </c>
      <c r="E900" t="str">
        <f>VLOOKUP(D900,[1]tespag!$A$29:$B$51,2,FALSE)</f>
        <v>Pagamenti Spese bancarie e postali</v>
      </c>
    </row>
    <row r="901" spans="1:5" x14ac:dyDescent="0.25">
      <c r="A901" s="2">
        <v>45569</v>
      </c>
      <c r="B901" s="3" t="s">
        <v>539</v>
      </c>
      <c r="C901" s="4">
        <v>-29.1</v>
      </c>
      <c r="D901" s="3" t="s">
        <v>10</v>
      </c>
      <c r="E901" t="str">
        <f>VLOOKUP(D901,[1]tespag!$A$29:$B$51,2,FALSE)</f>
        <v>Pagamenti Spese bancarie e postali</v>
      </c>
    </row>
    <row r="902" spans="1:5" x14ac:dyDescent="0.25">
      <c r="A902" s="2">
        <v>45569</v>
      </c>
      <c r="B902" s="3" t="s">
        <v>540</v>
      </c>
      <c r="C902" s="4">
        <v>-25.1</v>
      </c>
      <c r="D902" s="3" t="s">
        <v>6</v>
      </c>
      <c r="E902" t="str">
        <f>VLOOKUP(D902,[1]tespag!$A$29:$B$51,2,FALSE)</f>
        <v>Pagamenti Spese di gestione</v>
      </c>
    </row>
    <row r="903" spans="1:5" x14ac:dyDescent="0.25">
      <c r="A903" s="2">
        <v>45569</v>
      </c>
      <c r="B903" s="3" t="s">
        <v>541</v>
      </c>
      <c r="C903" s="4">
        <v>-50</v>
      </c>
      <c r="D903" s="3" t="s">
        <v>18</v>
      </c>
      <c r="E903" t="str">
        <f>VLOOKUP(D903,[1]tespag!$A$29:$B$51,2,FALSE)</f>
        <v>Pagamenti Fornitori c/gestione</v>
      </c>
    </row>
    <row r="904" spans="1:5" x14ac:dyDescent="0.25">
      <c r="A904" s="2">
        <v>45569</v>
      </c>
      <c r="B904" s="3" t="s">
        <v>541</v>
      </c>
      <c r="C904" s="4">
        <v>-543</v>
      </c>
      <c r="D904" s="3" t="s">
        <v>18</v>
      </c>
      <c r="E904" t="str">
        <f>VLOOKUP(D904,[1]tespag!$A$29:$B$51,2,FALSE)</f>
        <v>Pagamenti Fornitori c/gestione</v>
      </c>
    </row>
    <row r="905" spans="1:5" x14ac:dyDescent="0.25">
      <c r="A905" s="2">
        <v>45569</v>
      </c>
      <c r="B905" s="3" t="s">
        <v>541</v>
      </c>
      <c r="C905" s="4">
        <v>-160.32</v>
      </c>
      <c r="D905" s="3" t="s">
        <v>18</v>
      </c>
      <c r="E905" t="str">
        <f>VLOOKUP(D905,[1]tespag!$A$29:$B$51,2,FALSE)</f>
        <v>Pagamenti Fornitori c/gestione</v>
      </c>
    </row>
    <row r="906" spans="1:5" x14ac:dyDescent="0.25">
      <c r="A906" s="2">
        <v>45569</v>
      </c>
      <c r="B906" s="3" t="s">
        <v>541</v>
      </c>
      <c r="C906" s="4">
        <v>-1440</v>
      </c>
      <c r="D906" s="3" t="s">
        <v>18</v>
      </c>
      <c r="E906" t="str">
        <f>VLOOKUP(D906,[1]tespag!$A$29:$B$51,2,FALSE)</f>
        <v>Pagamenti Fornitori c/gestione</v>
      </c>
    </row>
    <row r="907" spans="1:5" x14ac:dyDescent="0.25">
      <c r="A907" s="2">
        <v>45569</v>
      </c>
      <c r="B907" s="3" t="s">
        <v>541</v>
      </c>
      <c r="C907" s="4">
        <v>-1035</v>
      </c>
      <c r="D907" s="3" t="s">
        <v>18</v>
      </c>
      <c r="E907" t="str">
        <f>VLOOKUP(D907,[1]tespag!$A$29:$B$51,2,FALSE)</f>
        <v>Pagamenti Fornitori c/gestione</v>
      </c>
    </row>
    <row r="908" spans="1:5" x14ac:dyDescent="0.25">
      <c r="A908" s="2">
        <v>45569</v>
      </c>
      <c r="B908" s="3" t="s">
        <v>541</v>
      </c>
      <c r="C908" s="4">
        <v>-140</v>
      </c>
      <c r="D908" s="3" t="s">
        <v>18</v>
      </c>
      <c r="E908" t="str">
        <f>VLOOKUP(D908,[1]tespag!$A$29:$B$51,2,FALSE)</f>
        <v>Pagamenti Fornitori c/gestione</v>
      </c>
    </row>
    <row r="909" spans="1:5" x14ac:dyDescent="0.25">
      <c r="A909" s="2">
        <v>45569</v>
      </c>
      <c r="B909" s="3" t="s">
        <v>541</v>
      </c>
      <c r="C909" s="4">
        <v>-4098.5</v>
      </c>
      <c r="D909" s="3" t="s">
        <v>18</v>
      </c>
      <c r="E909" t="str">
        <f>VLOOKUP(D909,[1]tespag!$A$29:$B$51,2,FALSE)</f>
        <v>Pagamenti Fornitori c/gestione</v>
      </c>
    </row>
    <row r="910" spans="1:5" x14ac:dyDescent="0.25">
      <c r="A910" s="2">
        <v>45569</v>
      </c>
      <c r="B910" s="3" t="s">
        <v>542</v>
      </c>
      <c r="C910" s="4">
        <v>-0.96</v>
      </c>
      <c r="D910" s="3" t="s">
        <v>10</v>
      </c>
      <c r="E910" t="str">
        <f>VLOOKUP(D910,[1]tespag!$A$29:$B$51,2,FALSE)</f>
        <v>Pagamenti Spese bancarie e postali</v>
      </c>
    </row>
    <row r="911" spans="1:5" x14ac:dyDescent="0.25">
      <c r="A911" s="2">
        <v>45569</v>
      </c>
      <c r="B911" s="3" t="s">
        <v>543</v>
      </c>
      <c r="C911" s="4">
        <v>-0.16</v>
      </c>
      <c r="D911" s="3" t="s">
        <v>10</v>
      </c>
      <c r="E911" t="str">
        <f>VLOOKUP(D911,[1]tespag!$A$29:$B$51,2,FALSE)</f>
        <v>Pagamenti Spese bancarie e postali</v>
      </c>
    </row>
    <row r="912" spans="1:5" x14ac:dyDescent="0.25">
      <c r="A912" s="2">
        <v>45569</v>
      </c>
      <c r="B912" s="3" t="s">
        <v>544</v>
      </c>
      <c r="C912" s="4">
        <v>-0.16</v>
      </c>
      <c r="D912" s="3" t="s">
        <v>10</v>
      </c>
      <c r="E912" t="str">
        <f>VLOOKUP(D912,[1]tespag!$A$29:$B$51,2,FALSE)</f>
        <v>Pagamenti Spese bancarie e postali</v>
      </c>
    </row>
    <row r="913" spans="1:5" x14ac:dyDescent="0.25">
      <c r="A913" s="2">
        <v>45569</v>
      </c>
      <c r="B913" s="3" t="s">
        <v>545</v>
      </c>
      <c r="C913" s="4">
        <v>-0.8</v>
      </c>
      <c r="D913" s="3" t="s">
        <v>10</v>
      </c>
      <c r="E913" t="str">
        <f>VLOOKUP(D913,[1]tespag!$A$29:$B$51,2,FALSE)</f>
        <v>Pagamenti Spese bancarie e postali</v>
      </c>
    </row>
    <row r="914" spans="1:5" x14ac:dyDescent="0.25">
      <c r="A914" s="2">
        <v>45569</v>
      </c>
      <c r="B914" s="3" t="s">
        <v>546</v>
      </c>
      <c r="C914" s="4">
        <v>-0.16</v>
      </c>
      <c r="D914" s="3" t="s">
        <v>10</v>
      </c>
      <c r="E914" t="str">
        <f>VLOOKUP(D914,[1]tespag!$A$29:$B$51,2,FALSE)</f>
        <v>Pagamenti Spese bancarie e postali</v>
      </c>
    </row>
    <row r="915" spans="1:5" x14ac:dyDescent="0.25">
      <c r="A915" s="2">
        <v>45569</v>
      </c>
      <c r="B915" s="3" t="s">
        <v>547</v>
      </c>
      <c r="C915" s="4">
        <v>-39240</v>
      </c>
      <c r="D915" s="3" t="s">
        <v>18</v>
      </c>
      <c r="E915" t="str">
        <f>VLOOKUP(D915,[1]tespag!$A$29:$B$51,2,FALSE)</f>
        <v>Pagamenti Fornitori c/gestione</v>
      </c>
    </row>
    <row r="916" spans="1:5" x14ac:dyDescent="0.25">
      <c r="A916" s="2">
        <v>45570</v>
      </c>
      <c r="B916" s="3" t="s">
        <v>548</v>
      </c>
      <c r="C916" s="4">
        <v>-0.6</v>
      </c>
      <c r="D916" s="3" t="s">
        <v>10</v>
      </c>
      <c r="E916" t="str">
        <f>VLOOKUP(D916,[1]tespag!$A$29:$B$51,2,FALSE)</f>
        <v>Pagamenti Spese bancarie e postali</v>
      </c>
    </row>
    <row r="917" spans="1:5" x14ac:dyDescent="0.25">
      <c r="A917" s="2">
        <v>45570</v>
      </c>
      <c r="B917" s="3" t="s">
        <v>549</v>
      </c>
      <c r="C917" s="4">
        <v>-0.3</v>
      </c>
      <c r="D917" s="3" t="s">
        <v>10</v>
      </c>
      <c r="E917" t="str">
        <f>VLOOKUP(D917,[1]tespag!$A$29:$B$51,2,FALSE)</f>
        <v>Pagamenti Spese bancarie e postali</v>
      </c>
    </row>
    <row r="918" spans="1:5" x14ac:dyDescent="0.25">
      <c r="A918" s="2">
        <v>45570</v>
      </c>
      <c r="B918" s="3" t="s">
        <v>550</v>
      </c>
      <c r="C918" s="4">
        <v>-30</v>
      </c>
      <c r="D918" s="3" t="s">
        <v>10</v>
      </c>
      <c r="E918" t="str">
        <f>VLOOKUP(D918,[1]tespag!$A$29:$B$51,2,FALSE)</f>
        <v>Pagamenti Spese bancarie e postali</v>
      </c>
    </row>
    <row r="919" spans="1:5" x14ac:dyDescent="0.25">
      <c r="A919" s="2">
        <v>45572</v>
      </c>
      <c r="B919" s="3" t="s">
        <v>551</v>
      </c>
      <c r="C919" s="4">
        <v>-100</v>
      </c>
      <c r="D919" s="3" t="s">
        <v>6</v>
      </c>
      <c r="E919" t="str">
        <f>VLOOKUP(D919,[1]tespag!$A$29:$B$51,2,FALSE)</f>
        <v>Pagamenti Spese di gestione</v>
      </c>
    </row>
    <row r="920" spans="1:5" x14ac:dyDescent="0.25">
      <c r="A920" s="2">
        <v>45572</v>
      </c>
      <c r="B920" s="3" t="s">
        <v>552</v>
      </c>
      <c r="C920" s="4">
        <v>-27</v>
      </c>
      <c r="D920" s="3" t="s">
        <v>10</v>
      </c>
      <c r="E920" t="str">
        <f>VLOOKUP(D920,[1]tespag!$A$29:$B$51,2,FALSE)</f>
        <v>Pagamenti Spese bancarie e postali</v>
      </c>
    </row>
    <row r="921" spans="1:5" x14ac:dyDescent="0.25">
      <c r="A921" s="2">
        <v>45572</v>
      </c>
      <c r="B921" s="3" t="s">
        <v>553</v>
      </c>
      <c r="C921" s="4">
        <v>-1144.71</v>
      </c>
      <c r="D921" s="3" t="s">
        <v>10</v>
      </c>
      <c r="E921" t="str">
        <f>VLOOKUP(D921,[1]tespag!$A$29:$B$51,2,FALSE)</f>
        <v>Pagamenti Spese bancarie e postali</v>
      </c>
    </row>
    <row r="922" spans="1:5" x14ac:dyDescent="0.25">
      <c r="A922" s="2">
        <v>45573</v>
      </c>
      <c r="B922" s="3" t="s">
        <v>554</v>
      </c>
      <c r="C922" s="4">
        <v>-28.36</v>
      </c>
      <c r="D922" s="3" t="s">
        <v>10</v>
      </c>
      <c r="E922" t="str">
        <f>VLOOKUP(D922,[1]tespag!$A$29:$B$51,2,FALSE)</f>
        <v>Pagamenti Spese bancarie e postali</v>
      </c>
    </row>
    <row r="923" spans="1:5" x14ac:dyDescent="0.25">
      <c r="A923" s="2">
        <v>45573</v>
      </c>
      <c r="B923" s="3" t="s">
        <v>555</v>
      </c>
      <c r="C923" s="4">
        <v>-18.850000000000001</v>
      </c>
      <c r="D923" s="3" t="s">
        <v>6</v>
      </c>
      <c r="E923" t="str">
        <f>VLOOKUP(D923,[1]tespag!$A$29:$B$51,2,FALSE)</f>
        <v>Pagamenti Spese di gestione</v>
      </c>
    </row>
    <row r="924" spans="1:5" x14ac:dyDescent="0.25">
      <c r="A924" s="2">
        <v>45573</v>
      </c>
      <c r="B924" s="3" t="s">
        <v>556</v>
      </c>
      <c r="C924" s="4">
        <v>-37.5</v>
      </c>
      <c r="D924" s="3" t="s">
        <v>10</v>
      </c>
      <c r="E924" t="str">
        <f>VLOOKUP(D924,[1]tespag!$A$29:$B$51,2,FALSE)</f>
        <v>Pagamenti Spese bancarie e postali</v>
      </c>
    </row>
    <row r="925" spans="1:5" x14ac:dyDescent="0.25">
      <c r="A925" s="2">
        <v>45573</v>
      </c>
      <c r="B925" s="3" t="s">
        <v>557</v>
      </c>
      <c r="C925" s="4">
        <v>-4.2</v>
      </c>
      <c r="D925" s="3" t="s">
        <v>10</v>
      </c>
      <c r="E925" t="str">
        <f>VLOOKUP(D925,[1]tespag!$A$29:$B$51,2,FALSE)</f>
        <v>Pagamenti Spese bancarie e postali</v>
      </c>
    </row>
    <row r="926" spans="1:5" x14ac:dyDescent="0.25">
      <c r="A926" s="2">
        <v>45573</v>
      </c>
      <c r="B926" s="3" t="s">
        <v>558</v>
      </c>
      <c r="C926" s="4">
        <v>-60923.54</v>
      </c>
      <c r="D926" s="3" t="s">
        <v>19</v>
      </c>
      <c r="E926" t="str">
        <f>VLOOKUP(D926,[1]tespag!$A$29:$B$51,2,FALSE)</f>
        <v>Pagamenti Fornitori c/investimenti - S.a.l.</v>
      </c>
    </row>
    <row r="927" spans="1:5" x14ac:dyDescent="0.25">
      <c r="A927" s="2">
        <v>45573</v>
      </c>
      <c r="B927" s="3" t="s">
        <v>559</v>
      </c>
      <c r="C927" s="4">
        <v>-12714.9</v>
      </c>
      <c r="D927" s="3" t="s">
        <v>18</v>
      </c>
      <c r="E927" t="str">
        <f>VLOOKUP(D927,[1]tespag!$A$29:$B$51,2,FALSE)</f>
        <v>Pagamenti Fornitori c/gestione</v>
      </c>
    </row>
    <row r="928" spans="1:5" x14ac:dyDescent="0.25">
      <c r="A928" s="2">
        <v>45573</v>
      </c>
      <c r="B928" s="3" t="s">
        <v>559</v>
      </c>
      <c r="C928" s="4">
        <v>-30553.759999999998</v>
      </c>
      <c r="D928" s="3" t="s">
        <v>18</v>
      </c>
      <c r="E928" t="str">
        <f>VLOOKUP(D928,[1]tespag!$A$29:$B$51,2,FALSE)</f>
        <v>Pagamenti Fornitori c/gestione</v>
      </c>
    </row>
    <row r="929" spans="1:5" x14ac:dyDescent="0.25">
      <c r="A929" s="2">
        <v>45573</v>
      </c>
      <c r="B929" s="3" t="s">
        <v>559</v>
      </c>
      <c r="C929" s="4">
        <v>-37.75</v>
      </c>
      <c r="D929" s="3" t="s">
        <v>18</v>
      </c>
      <c r="E929" t="str">
        <f>VLOOKUP(D929,[1]tespag!$A$29:$B$51,2,FALSE)</f>
        <v>Pagamenti Fornitori c/gestione</v>
      </c>
    </row>
    <row r="930" spans="1:5" x14ac:dyDescent="0.25">
      <c r="A930" s="2">
        <v>45573</v>
      </c>
      <c r="B930" s="3" t="s">
        <v>560</v>
      </c>
      <c r="C930" s="4">
        <v>-0.6</v>
      </c>
      <c r="D930" s="3" t="s">
        <v>10</v>
      </c>
      <c r="E930" t="str">
        <f>VLOOKUP(D930,[1]tespag!$A$29:$B$51,2,FALSE)</f>
        <v>Pagamenti Spese bancarie e postali</v>
      </c>
    </row>
    <row r="931" spans="1:5" x14ac:dyDescent="0.25">
      <c r="A931" s="2">
        <v>45573</v>
      </c>
      <c r="B931" s="3" t="s">
        <v>561</v>
      </c>
      <c r="C931" s="4">
        <v>-0.3</v>
      </c>
      <c r="D931" s="3" t="s">
        <v>10</v>
      </c>
      <c r="E931" t="str">
        <f>VLOOKUP(D931,[1]tespag!$A$29:$B$51,2,FALSE)</f>
        <v>Pagamenti Spese bancarie e postali</v>
      </c>
    </row>
    <row r="932" spans="1:5" x14ac:dyDescent="0.25">
      <c r="A932" s="2">
        <v>45573</v>
      </c>
      <c r="B932" s="3" t="s">
        <v>562</v>
      </c>
      <c r="C932" s="4">
        <v>-0.5</v>
      </c>
      <c r="D932" s="3" t="s">
        <v>10</v>
      </c>
      <c r="E932" t="str">
        <f>VLOOKUP(D932,[1]tespag!$A$29:$B$51,2,FALSE)</f>
        <v>Pagamenti Spese bancarie e postali</v>
      </c>
    </row>
    <row r="933" spans="1:5" x14ac:dyDescent="0.25">
      <c r="A933" s="2">
        <v>45573</v>
      </c>
      <c r="B933" s="3" t="s">
        <v>563</v>
      </c>
      <c r="C933" s="4">
        <v>-0.8</v>
      </c>
      <c r="D933" s="3" t="s">
        <v>10</v>
      </c>
      <c r="E933" t="str">
        <f>VLOOKUP(D933,[1]tespag!$A$29:$B$51,2,FALSE)</f>
        <v>Pagamenti Spese bancarie e postali</v>
      </c>
    </row>
    <row r="934" spans="1:5" x14ac:dyDescent="0.25">
      <c r="A934" s="2">
        <v>45573</v>
      </c>
      <c r="B934" s="3" t="s">
        <v>564</v>
      </c>
      <c r="C934" s="4">
        <v>-160</v>
      </c>
      <c r="D934" s="3" t="s">
        <v>18</v>
      </c>
      <c r="E934" t="str">
        <f>VLOOKUP(D934,[1]tespag!$A$29:$B$51,2,FALSE)</f>
        <v>Pagamenti Fornitori c/gestione</v>
      </c>
    </row>
    <row r="935" spans="1:5" x14ac:dyDescent="0.25">
      <c r="A935" s="2">
        <v>45573</v>
      </c>
      <c r="B935" s="3" t="s">
        <v>564</v>
      </c>
      <c r="C935" s="4">
        <v>-1042</v>
      </c>
      <c r="D935" s="3" t="s">
        <v>18</v>
      </c>
      <c r="E935" t="str">
        <f>VLOOKUP(D935,[1]tespag!$A$29:$B$51,2,FALSE)</f>
        <v>Pagamenti Fornitori c/gestione</v>
      </c>
    </row>
    <row r="936" spans="1:5" x14ac:dyDescent="0.25">
      <c r="A936" s="2">
        <v>45573</v>
      </c>
      <c r="B936" s="3" t="s">
        <v>564</v>
      </c>
      <c r="C936" s="4">
        <v>-122.95</v>
      </c>
      <c r="D936" s="3" t="s">
        <v>18</v>
      </c>
      <c r="E936" t="str">
        <f>VLOOKUP(D936,[1]tespag!$A$29:$B$51,2,FALSE)</f>
        <v>Pagamenti Fornitori c/gestione</v>
      </c>
    </row>
    <row r="937" spans="1:5" x14ac:dyDescent="0.25">
      <c r="A937" s="2">
        <v>45573</v>
      </c>
      <c r="B937" s="3" t="s">
        <v>564</v>
      </c>
      <c r="C937" s="4">
        <v>-6692.13</v>
      </c>
      <c r="D937" s="3" t="s">
        <v>19</v>
      </c>
      <c r="E937" t="str">
        <f>VLOOKUP(D937,[1]tespag!$A$29:$B$51,2,FALSE)</f>
        <v>Pagamenti Fornitori c/investimenti - S.a.l.</v>
      </c>
    </row>
    <row r="938" spans="1:5" x14ac:dyDescent="0.25">
      <c r="A938" s="2">
        <v>45573</v>
      </c>
      <c r="B938" s="3" t="s">
        <v>564</v>
      </c>
      <c r="C938" s="4">
        <v>-45142.04</v>
      </c>
      <c r="D938" s="3" t="s">
        <v>19</v>
      </c>
      <c r="E938" t="str">
        <f>VLOOKUP(D938,[1]tespag!$A$29:$B$51,2,FALSE)</f>
        <v>Pagamenti Fornitori c/investimenti - S.a.l.</v>
      </c>
    </row>
    <row r="939" spans="1:5" x14ac:dyDescent="0.25">
      <c r="A939" s="2">
        <v>45574</v>
      </c>
      <c r="B939" s="3" t="s">
        <v>565</v>
      </c>
      <c r="C939" s="4">
        <v>-31141.69</v>
      </c>
      <c r="D939" s="3" t="s">
        <v>144</v>
      </c>
      <c r="E939" t="str">
        <f>VLOOKUP(D939,[1]tespag!$A$29:$B$51,2,FALSE)</f>
        <v>Pagamenti Assicuraz autom/autov, varie e Oneri fideiussori</v>
      </c>
    </row>
    <row r="940" spans="1:5" x14ac:dyDescent="0.25">
      <c r="A940" s="2">
        <v>45574</v>
      </c>
      <c r="B940" s="3" t="s">
        <v>566</v>
      </c>
      <c r="C940" s="4">
        <v>-1.2</v>
      </c>
      <c r="D940" s="3" t="s">
        <v>10</v>
      </c>
      <c r="E940" t="str">
        <f>VLOOKUP(D940,[1]tespag!$A$29:$B$51,2,FALSE)</f>
        <v>Pagamenti Spese bancarie e postali</v>
      </c>
    </row>
    <row r="941" spans="1:5" x14ac:dyDescent="0.25">
      <c r="A941" s="2">
        <v>45574</v>
      </c>
      <c r="B941" s="3" t="s">
        <v>567</v>
      </c>
      <c r="C941" s="4">
        <v>-0.6</v>
      </c>
      <c r="D941" s="3" t="s">
        <v>10</v>
      </c>
      <c r="E941" t="str">
        <f>VLOOKUP(D941,[1]tespag!$A$29:$B$51,2,FALSE)</f>
        <v>Pagamenti Spese bancarie e postali</v>
      </c>
    </row>
    <row r="942" spans="1:5" x14ac:dyDescent="0.25">
      <c r="A942" s="2">
        <v>45574</v>
      </c>
      <c r="B942" s="3" t="s">
        <v>568</v>
      </c>
      <c r="C942" s="4">
        <v>-43.8</v>
      </c>
      <c r="D942" s="3" t="s">
        <v>10</v>
      </c>
      <c r="E942" t="str">
        <f>VLOOKUP(D942,[1]tespag!$A$29:$B$51,2,FALSE)</f>
        <v>Pagamenti Spese bancarie e postali</v>
      </c>
    </row>
    <row r="943" spans="1:5" x14ac:dyDescent="0.25">
      <c r="A943" s="2">
        <v>45574</v>
      </c>
      <c r="B943" s="3" t="s">
        <v>569</v>
      </c>
      <c r="C943" s="4">
        <v>-11946.33</v>
      </c>
      <c r="D943" s="3" t="s">
        <v>88</v>
      </c>
      <c r="E943" t="str">
        <f>VLOOKUP(D943,[1]tespag!$A$29:$B$51,2,FALSE)</f>
        <v>Pagamenti Interessi passivi finanziamenti M/L termine</v>
      </c>
    </row>
    <row r="944" spans="1:5" x14ac:dyDescent="0.25">
      <c r="A944" s="2">
        <v>45574</v>
      </c>
      <c r="B944" s="3" t="s">
        <v>570</v>
      </c>
      <c r="C944" s="4">
        <v>-39285.71</v>
      </c>
      <c r="D944" s="3" t="s">
        <v>90</v>
      </c>
      <c r="E944" t="str">
        <f>VLOOKUP(D944,[1]tespag!$A$29:$B$51,2,FALSE)</f>
        <v>Pagamenti Rimborso quote capitali finanziam M/L termine</v>
      </c>
    </row>
    <row r="945" spans="1:5" x14ac:dyDescent="0.25">
      <c r="A945" s="2">
        <v>45574</v>
      </c>
      <c r="B945" s="3" t="s">
        <v>571</v>
      </c>
      <c r="C945" s="4">
        <v>-0.24</v>
      </c>
      <c r="D945" s="3" t="s">
        <v>10</v>
      </c>
      <c r="E945" t="str">
        <f>VLOOKUP(D945,[1]tespag!$A$29:$B$51,2,FALSE)</f>
        <v>Pagamenti Spese bancarie e postali</v>
      </c>
    </row>
    <row r="946" spans="1:5" x14ac:dyDescent="0.25">
      <c r="A946" s="2">
        <v>45574</v>
      </c>
      <c r="B946" s="3" t="s">
        <v>572</v>
      </c>
      <c r="C946" s="4">
        <v>-0.48</v>
      </c>
      <c r="D946" s="3" t="s">
        <v>10</v>
      </c>
      <c r="E946" t="str">
        <f>VLOOKUP(D946,[1]tespag!$A$29:$B$51,2,FALSE)</f>
        <v>Pagamenti Spese bancarie e postali</v>
      </c>
    </row>
    <row r="947" spans="1:5" x14ac:dyDescent="0.25">
      <c r="A947" s="2">
        <v>45574</v>
      </c>
      <c r="B947" s="3" t="s">
        <v>573</v>
      </c>
      <c r="C947" s="4">
        <v>-736</v>
      </c>
      <c r="D947" s="3" t="s">
        <v>105</v>
      </c>
      <c r="E947" t="str">
        <f>VLOOKUP(D947,[1]tespag!$A$29:$B$51,2,FALSE)</f>
        <v>Pagamenti Compensi amm.ri, sindaci e prestazioni occasionali</v>
      </c>
    </row>
    <row r="948" spans="1:5" x14ac:dyDescent="0.25">
      <c r="A948" s="2">
        <v>45574</v>
      </c>
      <c r="B948" s="3" t="s">
        <v>574</v>
      </c>
      <c r="C948" s="4">
        <v>-557</v>
      </c>
      <c r="D948" s="3" t="s">
        <v>105</v>
      </c>
      <c r="E948" t="str">
        <f>VLOOKUP(D948,[1]tespag!$A$29:$B$51,2,FALSE)</f>
        <v>Pagamenti Compensi amm.ri, sindaci e prestazioni occasionali</v>
      </c>
    </row>
    <row r="949" spans="1:5" x14ac:dyDescent="0.25">
      <c r="A949" s="2">
        <v>45574</v>
      </c>
      <c r="B949" s="3" t="s">
        <v>575</v>
      </c>
      <c r="C949" s="4">
        <v>-372420.54</v>
      </c>
      <c r="D949" s="3" t="s">
        <v>37</v>
      </c>
      <c r="E949" t="str">
        <f>VLOOKUP(D949,[1]tespag!$A$29:$B$51,2,FALSE)</f>
        <v>Pagamenti Salari, stipendi e oneri del personale</v>
      </c>
    </row>
    <row r="950" spans="1:5" x14ac:dyDescent="0.25">
      <c r="A950" s="2">
        <v>45574</v>
      </c>
      <c r="B950" s="3" t="s">
        <v>576</v>
      </c>
      <c r="C950" s="4">
        <v>-67109</v>
      </c>
      <c r="D950" s="3" t="s">
        <v>37</v>
      </c>
      <c r="E950" t="str">
        <f>VLOOKUP(D950,[1]tespag!$A$29:$B$51,2,FALSE)</f>
        <v>Pagamenti Salari, stipendi e oneri del personale</v>
      </c>
    </row>
    <row r="951" spans="1:5" x14ac:dyDescent="0.25">
      <c r="A951" s="2">
        <v>45574</v>
      </c>
      <c r="B951" s="3" t="s">
        <v>577</v>
      </c>
      <c r="C951" s="4">
        <v>-0.45</v>
      </c>
      <c r="D951" s="3" t="s">
        <v>10</v>
      </c>
      <c r="E951" t="str">
        <f>VLOOKUP(D951,[1]tespag!$A$29:$B$51,2,FALSE)</f>
        <v>Pagamenti Spese bancarie e postali</v>
      </c>
    </row>
    <row r="952" spans="1:5" x14ac:dyDescent="0.25">
      <c r="A952" s="2">
        <v>45574</v>
      </c>
      <c r="B952" s="3" t="s">
        <v>578</v>
      </c>
      <c r="C952" s="4">
        <v>-5000</v>
      </c>
      <c r="D952" s="3" t="s">
        <v>6</v>
      </c>
      <c r="E952" t="str">
        <f>VLOOKUP(D952,[1]tespag!$A$29:$B$51,2,FALSE)</f>
        <v>Pagamenti Spese di gestione</v>
      </c>
    </row>
    <row r="953" spans="1:5" x14ac:dyDescent="0.25">
      <c r="A953" s="2">
        <v>45575</v>
      </c>
      <c r="B953" s="3" t="s">
        <v>579</v>
      </c>
      <c r="C953" s="4">
        <v>-50</v>
      </c>
      <c r="D953" s="3" t="s">
        <v>37</v>
      </c>
      <c r="E953" t="str">
        <f>VLOOKUP(D953,[1]tespag!$A$29:$B$51,2,FALSE)</f>
        <v>Pagamenti Salari, stipendi e oneri del personale</v>
      </c>
    </row>
    <row r="954" spans="1:5" x14ac:dyDescent="0.25">
      <c r="A954" s="2">
        <v>45575</v>
      </c>
      <c r="B954" s="3" t="s">
        <v>580</v>
      </c>
      <c r="C954" s="4">
        <v>-14.5</v>
      </c>
      <c r="D954" s="3" t="s">
        <v>37</v>
      </c>
      <c r="E954" t="str">
        <f>VLOOKUP(D954,[1]tespag!$A$29:$B$51,2,FALSE)</f>
        <v>Pagamenti Salari, stipendi e oneri del personale</v>
      </c>
    </row>
    <row r="955" spans="1:5" x14ac:dyDescent="0.25">
      <c r="A955" s="2">
        <v>45575</v>
      </c>
      <c r="B955" s="3" t="s">
        <v>581</v>
      </c>
      <c r="C955" s="4">
        <v>-14</v>
      </c>
      <c r="D955" s="3" t="s">
        <v>37</v>
      </c>
      <c r="E955" t="str">
        <f>VLOOKUP(D955,[1]tespag!$A$29:$B$51,2,FALSE)</f>
        <v>Pagamenti Salari, stipendi e oneri del personale</v>
      </c>
    </row>
    <row r="956" spans="1:5" x14ac:dyDescent="0.25">
      <c r="A956" s="2">
        <v>45575</v>
      </c>
      <c r="B956" s="3" t="s">
        <v>582</v>
      </c>
      <c r="C956" s="4">
        <v>-0.34</v>
      </c>
      <c r="D956" s="3" t="s">
        <v>10</v>
      </c>
      <c r="E956" t="str">
        <f>VLOOKUP(D956,[1]tespag!$A$29:$B$51,2,FALSE)</f>
        <v>Pagamenti Spese bancarie e postali</v>
      </c>
    </row>
    <row r="957" spans="1:5" x14ac:dyDescent="0.25">
      <c r="A957" s="2">
        <v>45575</v>
      </c>
      <c r="B957" s="3" t="s">
        <v>583</v>
      </c>
      <c r="C957" s="4">
        <v>-2.7</v>
      </c>
      <c r="D957" s="3" t="s">
        <v>10</v>
      </c>
      <c r="E957" t="str">
        <f>VLOOKUP(D957,[1]tespag!$A$29:$B$51,2,FALSE)</f>
        <v>Pagamenti Spese bancarie e postali</v>
      </c>
    </row>
    <row r="958" spans="1:5" x14ac:dyDescent="0.25">
      <c r="A958" s="2">
        <v>45575</v>
      </c>
      <c r="B958" s="3" t="s">
        <v>584</v>
      </c>
      <c r="C958" s="4">
        <v>-0.3</v>
      </c>
      <c r="D958" s="3" t="s">
        <v>10</v>
      </c>
      <c r="E958" t="str">
        <f>VLOOKUP(D958,[1]tespag!$A$29:$B$51,2,FALSE)</f>
        <v>Pagamenti Spese bancarie e postali</v>
      </c>
    </row>
    <row r="959" spans="1:5" x14ac:dyDescent="0.25">
      <c r="A959" s="2">
        <v>45575</v>
      </c>
      <c r="B959" s="3" t="s">
        <v>585</v>
      </c>
      <c r="C959" s="4">
        <v>-36.9</v>
      </c>
      <c r="D959" s="3" t="s">
        <v>10</v>
      </c>
      <c r="E959" t="str">
        <f>VLOOKUP(D959,[1]tespag!$A$29:$B$51,2,FALSE)</f>
        <v>Pagamenti Spese bancarie e postali</v>
      </c>
    </row>
    <row r="960" spans="1:5" x14ac:dyDescent="0.25">
      <c r="A960" s="2">
        <v>45575</v>
      </c>
      <c r="B960" s="3" t="s">
        <v>586</v>
      </c>
      <c r="C960" s="4">
        <v>-1.44</v>
      </c>
      <c r="D960" s="3" t="s">
        <v>10</v>
      </c>
      <c r="E960" t="str">
        <f>VLOOKUP(D960,[1]tespag!$A$29:$B$51,2,FALSE)</f>
        <v>Pagamenti Spese bancarie e postali</v>
      </c>
    </row>
    <row r="961" spans="1:5" x14ac:dyDescent="0.25">
      <c r="A961" s="2">
        <v>45575</v>
      </c>
      <c r="B961" s="3" t="s">
        <v>587</v>
      </c>
      <c r="C961" s="4">
        <v>-5.28</v>
      </c>
      <c r="D961" s="3" t="s">
        <v>10</v>
      </c>
      <c r="E961" t="str">
        <f>VLOOKUP(D961,[1]tespag!$A$29:$B$51,2,FALSE)</f>
        <v>Pagamenti Spese bancarie e postali</v>
      </c>
    </row>
    <row r="962" spans="1:5" x14ac:dyDescent="0.25">
      <c r="A962" s="2">
        <v>45575</v>
      </c>
      <c r="B962" s="3" t="s">
        <v>588</v>
      </c>
      <c r="C962" s="4">
        <v>-0.75</v>
      </c>
      <c r="D962" s="3" t="s">
        <v>10</v>
      </c>
      <c r="E962" t="str">
        <f>VLOOKUP(D962,[1]tespag!$A$29:$B$51,2,FALSE)</f>
        <v>Pagamenti Spese bancarie e postali</v>
      </c>
    </row>
    <row r="963" spans="1:5" x14ac:dyDescent="0.25">
      <c r="A963" s="2">
        <v>45575</v>
      </c>
      <c r="B963" s="3" t="s">
        <v>589</v>
      </c>
      <c r="C963" s="4">
        <v>-3457.54</v>
      </c>
      <c r="D963" s="3" t="s">
        <v>59</v>
      </c>
      <c r="E963" t="str">
        <f>VLOOKUP(D963,[1]tespag!$A$29:$B$51,2,FALSE)</f>
        <v>Pagamenti affitti passivi</v>
      </c>
    </row>
    <row r="964" spans="1:5" x14ac:dyDescent="0.25">
      <c r="A964" s="2">
        <v>45576</v>
      </c>
      <c r="B964" s="3" t="s">
        <v>590</v>
      </c>
      <c r="C964" s="4">
        <v>-0.34</v>
      </c>
      <c r="D964" s="3" t="s">
        <v>10</v>
      </c>
      <c r="E964" t="str">
        <f>VLOOKUP(D964,[1]tespag!$A$29:$B$51,2,FALSE)</f>
        <v>Pagamenti Spese bancarie e postali</v>
      </c>
    </row>
    <row r="965" spans="1:5" x14ac:dyDescent="0.25">
      <c r="A965" s="2">
        <v>45576</v>
      </c>
      <c r="B965" s="3" t="s">
        <v>591</v>
      </c>
      <c r="C965" s="4">
        <v>-2.7</v>
      </c>
      <c r="D965" s="3" t="s">
        <v>10</v>
      </c>
      <c r="E965" t="str">
        <f>VLOOKUP(D965,[1]tespag!$A$29:$B$51,2,FALSE)</f>
        <v>Pagamenti Spese bancarie e postali</v>
      </c>
    </row>
    <row r="966" spans="1:5" x14ac:dyDescent="0.25">
      <c r="A966" s="2">
        <v>45576</v>
      </c>
      <c r="B966" s="3" t="s">
        <v>592</v>
      </c>
      <c r="C966" s="4">
        <v>-53.1</v>
      </c>
      <c r="D966" s="3" t="s">
        <v>10</v>
      </c>
      <c r="E966" t="str">
        <f>VLOOKUP(D966,[1]tespag!$A$29:$B$51,2,FALSE)</f>
        <v>Pagamenti Spese bancarie e postali</v>
      </c>
    </row>
    <row r="967" spans="1:5" x14ac:dyDescent="0.25">
      <c r="A967" s="2">
        <v>45576</v>
      </c>
      <c r="B967" s="3" t="s">
        <v>593</v>
      </c>
      <c r="C967" s="4">
        <v>-0.9</v>
      </c>
      <c r="D967" s="3" t="s">
        <v>10</v>
      </c>
      <c r="E967" t="str">
        <f>VLOOKUP(D967,[1]tespag!$A$29:$B$51,2,FALSE)</f>
        <v>Pagamenti Spese bancarie e postali</v>
      </c>
    </row>
    <row r="968" spans="1:5" x14ac:dyDescent="0.25">
      <c r="A968" s="2">
        <v>45576</v>
      </c>
      <c r="B968" s="3" t="s">
        <v>594</v>
      </c>
      <c r="C968" s="4">
        <v>-100</v>
      </c>
      <c r="D968" s="3" t="s">
        <v>18</v>
      </c>
      <c r="E968" t="str">
        <f>VLOOKUP(D968,[1]tespag!$A$29:$B$51,2,FALSE)</f>
        <v>Pagamenti Fornitori c/gestione</v>
      </c>
    </row>
    <row r="969" spans="1:5" x14ac:dyDescent="0.25">
      <c r="A969" s="2">
        <v>45576</v>
      </c>
      <c r="B969" s="3" t="s">
        <v>594</v>
      </c>
      <c r="C969" s="4">
        <v>-96.71</v>
      </c>
      <c r="D969" s="3" t="s">
        <v>18</v>
      </c>
      <c r="E969" t="str">
        <f>VLOOKUP(D969,[1]tespag!$A$29:$B$51,2,FALSE)</f>
        <v>Pagamenti Fornitori c/gestione</v>
      </c>
    </row>
    <row r="970" spans="1:5" x14ac:dyDescent="0.25">
      <c r="A970" s="2">
        <v>45576</v>
      </c>
      <c r="B970" s="3" t="s">
        <v>594</v>
      </c>
      <c r="C970" s="4">
        <v>-62834.07</v>
      </c>
      <c r="D970" s="3" t="s">
        <v>19</v>
      </c>
      <c r="E970" t="str">
        <f>VLOOKUP(D970,[1]tespag!$A$29:$B$51,2,FALSE)</f>
        <v>Pagamenti Fornitori c/investimenti - S.a.l.</v>
      </c>
    </row>
    <row r="971" spans="1:5" x14ac:dyDescent="0.25">
      <c r="A971" s="2">
        <v>45576</v>
      </c>
      <c r="B971" s="3" t="s">
        <v>594</v>
      </c>
      <c r="C971" s="4">
        <v>-212</v>
      </c>
      <c r="D971" s="3" t="s">
        <v>18</v>
      </c>
      <c r="E971" t="str">
        <f>VLOOKUP(D971,[1]tespag!$A$29:$B$51,2,FALSE)</f>
        <v>Pagamenti Fornitori c/gestione</v>
      </c>
    </row>
    <row r="972" spans="1:5" x14ac:dyDescent="0.25">
      <c r="A972" s="2">
        <v>45576</v>
      </c>
      <c r="B972" s="3" t="s">
        <v>594</v>
      </c>
      <c r="C972" s="4">
        <v>-900.7</v>
      </c>
      <c r="D972" s="3" t="s">
        <v>18</v>
      </c>
      <c r="E972" t="str">
        <f>VLOOKUP(D972,[1]tespag!$A$29:$B$51,2,FALSE)</f>
        <v>Pagamenti Fornitori c/gestione</v>
      </c>
    </row>
    <row r="973" spans="1:5" x14ac:dyDescent="0.25">
      <c r="A973" s="2">
        <v>45576</v>
      </c>
      <c r="B973" s="3" t="s">
        <v>594</v>
      </c>
      <c r="C973" s="4">
        <v>-3402.87</v>
      </c>
      <c r="D973" s="3" t="s">
        <v>18</v>
      </c>
      <c r="E973" t="str">
        <f>VLOOKUP(D973,[1]tespag!$A$29:$B$51,2,FALSE)</f>
        <v>Pagamenti Fornitori c/gestione</v>
      </c>
    </row>
    <row r="974" spans="1:5" x14ac:dyDescent="0.25">
      <c r="A974" s="2">
        <v>45576</v>
      </c>
      <c r="B974" s="3" t="s">
        <v>595</v>
      </c>
      <c r="C974" s="4">
        <v>-139.5</v>
      </c>
      <c r="D974" s="3" t="s">
        <v>6</v>
      </c>
      <c r="E974" t="str">
        <f>VLOOKUP(D974,[1]tespag!$A$29:$B$51,2,FALSE)</f>
        <v>Pagamenti Spese di gestione</v>
      </c>
    </row>
    <row r="975" spans="1:5" x14ac:dyDescent="0.25">
      <c r="A975" s="2">
        <v>45576</v>
      </c>
      <c r="B975" s="3" t="s">
        <v>596</v>
      </c>
      <c r="C975" s="4">
        <v>-0.64</v>
      </c>
      <c r="D975" s="3" t="s">
        <v>10</v>
      </c>
      <c r="E975" t="str">
        <f>VLOOKUP(D975,[1]tespag!$A$29:$B$51,2,FALSE)</f>
        <v>Pagamenti Spese bancarie e postali</v>
      </c>
    </row>
    <row r="976" spans="1:5" x14ac:dyDescent="0.25">
      <c r="A976" s="2">
        <v>45576</v>
      </c>
      <c r="B976" s="3" t="s">
        <v>597</v>
      </c>
      <c r="C976" s="4">
        <v>-345.19</v>
      </c>
      <c r="D976" s="3" t="s">
        <v>18</v>
      </c>
      <c r="E976" t="str">
        <f>VLOOKUP(D976,[1]tespag!$A$29:$B$51,2,FALSE)</f>
        <v>Pagamenti Fornitori c/gestione</v>
      </c>
    </row>
    <row r="977" spans="1:5" x14ac:dyDescent="0.25">
      <c r="A977" s="2">
        <v>45576</v>
      </c>
      <c r="B977" s="3" t="s">
        <v>597</v>
      </c>
      <c r="C977" s="4">
        <v>-2325</v>
      </c>
      <c r="D977" s="3" t="s">
        <v>18</v>
      </c>
      <c r="E977" t="str">
        <f>VLOOKUP(D977,[1]tespag!$A$29:$B$51,2,FALSE)</f>
        <v>Pagamenti Fornitori c/gestione</v>
      </c>
    </row>
    <row r="978" spans="1:5" x14ac:dyDescent="0.25">
      <c r="A978" s="2">
        <v>45576</v>
      </c>
      <c r="B978" s="3" t="s">
        <v>597</v>
      </c>
      <c r="C978" s="4">
        <v>-198882.19</v>
      </c>
      <c r="D978" s="3" t="s">
        <v>18</v>
      </c>
      <c r="E978" t="str">
        <f>VLOOKUP(D978,[1]tespag!$A$29:$B$51,2,FALSE)</f>
        <v>Pagamenti Fornitori c/gestione</v>
      </c>
    </row>
    <row r="979" spans="1:5" x14ac:dyDescent="0.25">
      <c r="A979" s="2">
        <v>45576</v>
      </c>
      <c r="B979" s="3" t="s">
        <v>598</v>
      </c>
      <c r="C979" s="4">
        <v>-0.96</v>
      </c>
      <c r="D979" s="3" t="s">
        <v>10</v>
      </c>
      <c r="E979" t="str">
        <f>VLOOKUP(D979,[1]tespag!$A$29:$B$51,2,FALSE)</f>
        <v>Pagamenti Spese bancarie e postali</v>
      </c>
    </row>
    <row r="980" spans="1:5" x14ac:dyDescent="0.25">
      <c r="A980" s="2">
        <v>45576</v>
      </c>
      <c r="B980" s="3" t="s">
        <v>599</v>
      </c>
      <c r="C980" s="4">
        <v>-0.32</v>
      </c>
      <c r="D980" s="3" t="s">
        <v>10</v>
      </c>
      <c r="E980" t="str">
        <f>VLOOKUP(D980,[1]tespag!$A$29:$B$51,2,FALSE)</f>
        <v>Pagamenti Spese bancarie e postali</v>
      </c>
    </row>
    <row r="981" spans="1:5" x14ac:dyDescent="0.25">
      <c r="A981" s="2">
        <v>45576</v>
      </c>
      <c r="B981" s="3" t="s">
        <v>600</v>
      </c>
      <c r="C981" s="4">
        <v>-320</v>
      </c>
      <c r="D981" s="3" t="s">
        <v>30</v>
      </c>
      <c r="E981" t="str">
        <f>VLOOKUP(D981,[1]tespag!$A$29:$B$51,2,FALSE)</f>
        <v>Pagamenti Pagamento Imposte</v>
      </c>
    </row>
    <row r="982" spans="1:5" x14ac:dyDescent="0.25">
      <c r="A982" s="2">
        <v>45576</v>
      </c>
      <c r="B982" s="3" t="s">
        <v>601</v>
      </c>
      <c r="C982" s="4">
        <v>-1.5</v>
      </c>
      <c r="D982" s="3" t="s">
        <v>10</v>
      </c>
      <c r="E982" t="str">
        <f>VLOOKUP(D982,[1]tespag!$A$29:$B$51,2,FALSE)</f>
        <v>Pagamenti Spese bancarie e postali</v>
      </c>
    </row>
    <row r="983" spans="1:5" x14ac:dyDescent="0.25">
      <c r="A983" s="2">
        <v>45576</v>
      </c>
      <c r="B983" s="3" t="s">
        <v>602</v>
      </c>
      <c r="C983" s="4">
        <v>-14.62</v>
      </c>
      <c r="D983" s="3" t="s">
        <v>10</v>
      </c>
      <c r="E983" t="str">
        <f>VLOOKUP(D983,[1]tespag!$A$29:$B$51,2,FALSE)</f>
        <v>Pagamenti Spese bancarie e postali</v>
      </c>
    </row>
    <row r="984" spans="1:5" x14ac:dyDescent="0.25">
      <c r="A984" s="2">
        <v>45576</v>
      </c>
      <c r="B984" s="3" t="s">
        <v>603</v>
      </c>
      <c r="C984" s="4">
        <v>-27.72</v>
      </c>
      <c r="D984" s="3" t="s">
        <v>10</v>
      </c>
      <c r="E984" t="str">
        <f>VLOOKUP(D984,[1]tespag!$A$29:$B$51,2,FALSE)</f>
        <v>Pagamenti Spese bancarie e postali</v>
      </c>
    </row>
    <row r="985" spans="1:5" x14ac:dyDescent="0.25">
      <c r="A985" s="2">
        <v>45576</v>
      </c>
      <c r="B985" s="3" t="s">
        <v>604</v>
      </c>
      <c r="C985" s="4">
        <v>-81.84</v>
      </c>
      <c r="D985" s="3" t="s">
        <v>10</v>
      </c>
      <c r="E985" t="str">
        <f>VLOOKUP(D985,[1]tespag!$A$29:$B$51,2,FALSE)</f>
        <v>Pagamenti Spese bancarie e postali</v>
      </c>
    </row>
    <row r="986" spans="1:5" x14ac:dyDescent="0.25">
      <c r="A986" s="2">
        <v>45576</v>
      </c>
      <c r="B986" s="3" t="s">
        <v>605</v>
      </c>
      <c r="C986" s="4">
        <v>-15</v>
      </c>
      <c r="D986" s="3" t="s">
        <v>6</v>
      </c>
      <c r="E986" t="str">
        <f>VLOOKUP(D986,[1]tespag!$A$29:$B$51,2,FALSE)</f>
        <v>Pagamenti Spese di gestione</v>
      </c>
    </row>
    <row r="987" spans="1:5" x14ac:dyDescent="0.25">
      <c r="A987" s="2">
        <v>45577</v>
      </c>
      <c r="B987" s="3" t="s">
        <v>606</v>
      </c>
      <c r="C987" s="4">
        <v>-2.7</v>
      </c>
      <c r="D987" s="3" t="s">
        <v>10</v>
      </c>
      <c r="E987" t="str">
        <f>VLOOKUP(D987,[1]tespag!$A$29:$B$51,2,FALSE)</f>
        <v>Pagamenti Spese bancarie e postali</v>
      </c>
    </row>
    <row r="988" spans="1:5" x14ac:dyDescent="0.25">
      <c r="A988" s="2">
        <v>45577</v>
      </c>
      <c r="B988" s="3" t="s">
        <v>607</v>
      </c>
      <c r="C988" s="4">
        <v>-0.6</v>
      </c>
      <c r="D988" s="3" t="s">
        <v>10</v>
      </c>
      <c r="E988" t="str">
        <f>VLOOKUP(D988,[1]tespag!$A$29:$B$51,2,FALSE)</f>
        <v>Pagamenti Spese bancarie e postali</v>
      </c>
    </row>
    <row r="989" spans="1:5" x14ac:dyDescent="0.25">
      <c r="A989" s="2">
        <v>45577</v>
      </c>
      <c r="B989" s="3" t="s">
        <v>608</v>
      </c>
      <c r="C989" s="4">
        <v>-45.6</v>
      </c>
      <c r="D989" s="3" t="s">
        <v>10</v>
      </c>
      <c r="E989" t="str">
        <f>VLOOKUP(D989,[1]tespag!$A$29:$B$51,2,FALSE)</f>
        <v>Pagamenti Spese bancarie e postali</v>
      </c>
    </row>
    <row r="990" spans="1:5" x14ac:dyDescent="0.25">
      <c r="A990" s="2">
        <v>45579</v>
      </c>
      <c r="B990" s="3" t="s">
        <v>609</v>
      </c>
      <c r="C990" s="4">
        <v>-0.35</v>
      </c>
      <c r="D990" s="3" t="s">
        <v>10</v>
      </c>
      <c r="E990" t="str">
        <f>VLOOKUP(D990,[1]tespag!$A$29:$B$51,2,FALSE)</f>
        <v>Pagamenti Spese bancarie e postali</v>
      </c>
    </row>
    <row r="991" spans="1:5" x14ac:dyDescent="0.25">
      <c r="A991" s="2">
        <v>45579</v>
      </c>
      <c r="B991" s="3" t="s">
        <v>610</v>
      </c>
      <c r="C991" s="4">
        <v>-0.7</v>
      </c>
      <c r="D991" s="3" t="s">
        <v>10</v>
      </c>
      <c r="E991" t="str">
        <f>VLOOKUP(D991,[1]tespag!$A$29:$B$51,2,FALSE)</f>
        <v>Pagamenti Spese bancarie e postali</v>
      </c>
    </row>
    <row r="992" spans="1:5" x14ac:dyDescent="0.25">
      <c r="A992" s="2">
        <v>45579</v>
      </c>
      <c r="B992" s="3" t="s">
        <v>611</v>
      </c>
      <c r="C992" s="4">
        <v>-1</v>
      </c>
      <c r="D992" s="3" t="s">
        <v>10</v>
      </c>
      <c r="E992" t="str">
        <f>VLOOKUP(D992,[1]tespag!$A$29:$B$51,2,FALSE)</f>
        <v>Pagamenti Spese bancarie e postali</v>
      </c>
    </row>
    <row r="993" spans="1:5" x14ac:dyDescent="0.25">
      <c r="A993" s="2">
        <v>45579</v>
      </c>
      <c r="B993" s="3" t="s">
        <v>612</v>
      </c>
      <c r="C993" s="4">
        <v>-1</v>
      </c>
      <c r="D993" s="3" t="s">
        <v>10</v>
      </c>
      <c r="E993" t="str">
        <f>VLOOKUP(D993,[1]tespag!$A$29:$B$51,2,FALSE)</f>
        <v>Pagamenti Spese bancarie e postali</v>
      </c>
    </row>
    <row r="994" spans="1:5" x14ac:dyDescent="0.25">
      <c r="A994" s="2">
        <v>45579</v>
      </c>
      <c r="B994" s="3" t="s">
        <v>613</v>
      </c>
      <c r="C994" s="4">
        <v>-6.3</v>
      </c>
      <c r="D994" s="3" t="s">
        <v>10</v>
      </c>
      <c r="E994" t="str">
        <f>VLOOKUP(D994,[1]tespag!$A$29:$B$51,2,FALSE)</f>
        <v>Pagamenti Spese bancarie e postali</v>
      </c>
    </row>
    <row r="995" spans="1:5" x14ac:dyDescent="0.25">
      <c r="A995" s="2">
        <v>45579</v>
      </c>
      <c r="B995" s="3" t="s">
        <v>614</v>
      </c>
      <c r="C995" s="4">
        <v>-0.3</v>
      </c>
      <c r="D995" s="3" t="s">
        <v>10</v>
      </c>
      <c r="E995" t="str">
        <f>VLOOKUP(D995,[1]tespag!$A$29:$B$51,2,FALSE)</f>
        <v>Pagamenti Spese bancarie e postali</v>
      </c>
    </row>
    <row r="996" spans="1:5" x14ac:dyDescent="0.25">
      <c r="A996" s="2">
        <v>45579</v>
      </c>
      <c r="B996" s="3" t="s">
        <v>615</v>
      </c>
      <c r="C996" s="4">
        <v>-45</v>
      </c>
      <c r="D996" s="3" t="s">
        <v>10</v>
      </c>
      <c r="E996" t="str">
        <f>VLOOKUP(D996,[1]tespag!$A$29:$B$51,2,FALSE)</f>
        <v>Pagamenti Spese bancarie e postali</v>
      </c>
    </row>
    <row r="997" spans="1:5" x14ac:dyDescent="0.25">
      <c r="A997" s="2">
        <v>45579</v>
      </c>
      <c r="B997" s="3" t="s">
        <v>616</v>
      </c>
      <c r="C997" s="4">
        <v>-587.84</v>
      </c>
      <c r="D997" s="3" t="s">
        <v>18</v>
      </c>
      <c r="E997" t="str">
        <f>VLOOKUP(D997,[1]tespag!$A$29:$B$51,2,FALSE)</f>
        <v>Pagamenti Fornitori c/gestione</v>
      </c>
    </row>
    <row r="998" spans="1:5" x14ac:dyDescent="0.25">
      <c r="A998" s="2">
        <v>45579</v>
      </c>
      <c r="B998" s="3" t="s">
        <v>616</v>
      </c>
      <c r="C998" s="4">
        <v>-378.77</v>
      </c>
      <c r="D998" s="3" t="s">
        <v>18</v>
      </c>
      <c r="E998" t="str">
        <f>VLOOKUP(D998,[1]tespag!$A$29:$B$51,2,FALSE)</f>
        <v>Pagamenti Fornitori c/gestione</v>
      </c>
    </row>
    <row r="999" spans="1:5" x14ac:dyDescent="0.25">
      <c r="A999" s="2">
        <v>45579</v>
      </c>
      <c r="B999" s="3" t="s">
        <v>616</v>
      </c>
      <c r="C999" s="4">
        <v>-1222.8</v>
      </c>
      <c r="D999" s="3" t="s">
        <v>18</v>
      </c>
      <c r="E999" t="str">
        <f>VLOOKUP(D999,[1]tespag!$A$29:$B$51,2,FALSE)</f>
        <v>Pagamenti Fornitori c/gestione</v>
      </c>
    </row>
    <row r="1000" spans="1:5" x14ac:dyDescent="0.25">
      <c r="A1000" s="2">
        <v>45579</v>
      </c>
      <c r="B1000" s="3" t="s">
        <v>616</v>
      </c>
      <c r="C1000" s="4">
        <v>-6603.93</v>
      </c>
      <c r="D1000" s="3" t="s">
        <v>18</v>
      </c>
      <c r="E1000" t="str">
        <f>VLOOKUP(D1000,[1]tespag!$A$29:$B$51,2,FALSE)</f>
        <v>Pagamenti Fornitori c/gestione</v>
      </c>
    </row>
    <row r="1001" spans="1:5" x14ac:dyDescent="0.25">
      <c r="A1001" s="2">
        <v>45579</v>
      </c>
      <c r="B1001" s="3" t="s">
        <v>617</v>
      </c>
      <c r="C1001" s="4">
        <v>-2.1</v>
      </c>
      <c r="D1001" s="3" t="s">
        <v>10</v>
      </c>
      <c r="E1001" t="str">
        <f>VLOOKUP(D1001,[1]tespag!$A$29:$B$51,2,FALSE)</f>
        <v>Pagamenti Spese bancarie e postali</v>
      </c>
    </row>
    <row r="1002" spans="1:5" x14ac:dyDescent="0.25">
      <c r="A1002" s="2">
        <v>45579</v>
      </c>
      <c r="B1002" s="3" t="s">
        <v>618</v>
      </c>
      <c r="C1002" s="4">
        <v>-0.16</v>
      </c>
      <c r="D1002" s="3" t="s">
        <v>10</v>
      </c>
      <c r="E1002" t="str">
        <f>VLOOKUP(D1002,[1]tespag!$A$29:$B$51,2,FALSE)</f>
        <v>Pagamenti Spese bancarie e postali</v>
      </c>
    </row>
    <row r="1003" spans="1:5" x14ac:dyDescent="0.25">
      <c r="A1003" s="2">
        <v>45579</v>
      </c>
      <c r="B1003" s="3" t="s">
        <v>619</v>
      </c>
      <c r="C1003" s="4">
        <v>-0.16</v>
      </c>
      <c r="D1003" s="3" t="s">
        <v>10</v>
      </c>
      <c r="E1003" t="str">
        <f>VLOOKUP(D1003,[1]tespag!$A$29:$B$51,2,FALSE)</f>
        <v>Pagamenti Spese bancarie e postali</v>
      </c>
    </row>
    <row r="1004" spans="1:5" x14ac:dyDescent="0.25">
      <c r="A1004" s="2">
        <v>45579</v>
      </c>
      <c r="B1004" s="3" t="s">
        <v>620</v>
      </c>
      <c r="C1004" s="4">
        <v>-80.25</v>
      </c>
      <c r="D1004" s="3" t="s">
        <v>18</v>
      </c>
      <c r="E1004" t="str">
        <f>VLOOKUP(D1004,[1]tespag!$A$29:$B$51,2,FALSE)</f>
        <v>Pagamenti Fornitori c/gestione</v>
      </c>
    </row>
    <row r="1005" spans="1:5" x14ac:dyDescent="0.25">
      <c r="A1005" s="2">
        <v>45579</v>
      </c>
      <c r="B1005" s="3" t="s">
        <v>620</v>
      </c>
      <c r="C1005" s="4">
        <v>-1330.67</v>
      </c>
      <c r="D1005" s="3" t="s">
        <v>37</v>
      </c>
      <c r="E1005" t="str">
        <f>VLOOKUP(D1005,[1]tespag!$A$29:$B$51,2,FALSE)</f>
        <v>Pagamenti Salari, stipendi e oneri del personale</v>
      </c>
    </row>
    <row r="1006" spans="1:5" x14ac:dyDescent="0.25">
      <c r="A1006" s="2">
        <v>45579</v>
      </c>
      <c r="B1006" s="3" t="s">
        <v>621</v>
      </c>
      <c r="C1006" s="4">
        <v>-5000</v>
      </c>
      <c r="D1006" s="3" t="s">
        <v>261</v>
      </c>
      <c r="E1006" t="str">
        <f>VLOOKUP(D1006,[1]tespag!$A$29:$B$51,2,FALSE)</f>
        <v>Pagamenti Sovvenzioni ed erogazioni</v>
      </c>
    </row>
    <row r="1007" spans="1:5" x14ac:dyDescent="0.25">
      <c r="A1007" s="2">
        <v>45579</v>
      </c>
      <c r="B1007" s="3" t="s">
        <v>622</v>
      </c>
      <c r="C1007" s="4">
        <v>-1.5</v>
      </c>
      <c r="D1007" s="3" t="s">
        <v>10</v>
      </c>
      <c r="E1007" t="str">
        <f>VLOOKUP(D1007,[1]tespag!$A$29:$B$51,2,FALSE)</f>
        <v>Pagamenti Spese bancarie e postali</v>
      </c>
    </row>
    <row r="1008" spans="1:5" x14ac:dyDescent="0.25">
      <c r="A1008" s="2">
        <v>45579</v>
      </c>
      <c r="B1008" s="3" t="s">
        <v>623</v>
      </c>
      <c r="C1008" s="4">
        <v>-278.7</v>
      </c>
      <c r="D1008" s="3" t="s">
        <v>34</v>
      </c>
      <c r="E1008" t="str">
        <f>VLOOKUP(D1008,[1]tespag!$A$29:$B$51,2,FALSE)</f>
        <v>Pagamenti Utenze</v>
      </c>
    </row>
    <row r="1009" spans="1:5" x14ac:dyDescent="0.25">
      <c r="A1009" s="2">
        <v>45579</v>
      </c>
      <c r="B1009" s="3" t="s">
        <v>624</v>
      </c>
      <c r="C1009" s="4">
        <v>1473.35</v>
      </c>
      <c r="D1009" s="3" t="s">
        <v>37</v>
      </c>
      <c r="E1009" t="str">
        <f>VLOOKUP(D1009,[1]tespag!$A$29:$B$51,2,FALSE)</f>
        <v>Pagamenti Salari, stipendi e oneri del personale</v>
      </c>
    </row>
    <row r="1010" spans="1:5" x14ac:dyDescent="0.25">
      <c r="A1010" s="2">
        <v>45580</v>
      </c>
      <c r="B1010" s="3" t="s">
        <v>625</v>
      </c>
      <c r="C1010" s="4">
        <v>-0.68</v>
      </c>
      <c r="D1010" s="3" t="s">
        <v>10</v>
      </c>
      <c r="E1010" t="str">
        <f>VLOOKUP(D1010,[1]tespag!$A$29:$B$51,2,FALSE)</f>
        <v>Pagamenti Spese bancarie e postali</v>
      </c>
    </row>
    <row r="1011" spans="1:5" x14ac:dyDescent="0.25">
      <c r="A1011" s="2">
        <v>45580</v>
      </c>
      <c r="B1011" s="3" t="s">
        <v>626</v>
      </c>
      <c r="C1011" s="4">
        <v>-4.2</v>
      </c>
      <c r="D1011" s="3" t="s">
        <v>10</v>
      </c>
      <c r="E1011" t="str">
        <f>VLOOKUP(D1011,[1]tespag!$A$29:$B$51,2,FALSE)</f>
        <v>Pagamenti Spese bancarie e postali</v>
      </c>
    </row>
    <row r="1012" spans="1:5" x14ac:dyDescent="0.25">
      <c r="A1012" s="2">
        <v>45580</v>
      </c>
      <c r="B1012" s="3" t="s">
        <v>627</v>
      </c>
      <c r="C1012" s="4">
        <v>-0.3</v>
      </c>
      <c r="D1012" s="3" t="s">
        <v>10</v>
      </c>
      <c r="E1012" t="str">
        <f>VLOOKUP(D1012,[1]tespag!$A$29:$B$51,2,FALSE)</f>
        <v>Pagamenti Spese bancarie e postali</v>
      </c>
    </row>
    <row r="1013" spans="1:5" x14ac:dyDescent="0.25">
      <c r="A1013" s="2">
        <v>45580</v>
      </c>
      <c r="B1013" s="3" t="s">
        <v>628</v>
      </c>
      <c r="C1013" s="4">
        <v>-90.3</v>
      </c>
      <c r="D1013" s="3" t="s">
        <v>10</v>
      </c>
      <c r="E1013" t="str">
        <f>VLOOKUP(D1013,[1]tespag!$A$29:$B$51,2,FALSE)</f>
        <v>Pagamenti Spese bancarie e postali</v>
      </c>
    </row>
    <row r="1014" spans="1:5" x14ac:dyDescent="0.25">
      <c r="A1014" s="2">
        <v>45580</v>
      </c>
      <c r="B1014" s="3" t="s">
        <v>629</v>
      </c>
      <c r="C1014" s="4">
        <v>-61</v>
      </c>
      <c r="D1014" s="3" t="s">
        <v>37</v>
      </c>
      <c r="E1014" t="str">
        <f>VLOOKUP(D1014,[1]tespag!$A$29:$B$51,2,FALSE)</f>
        <v>Pagamenti Salari, stipendi e oneri del personale</v>
      </c>
    </row>
    <row r="1015" spans="1:5" x14ac:dyDescent="0.25">
      <c r="A1015" s="2">
        <v>45580</v>
      </c>
      <c r="B1015" s="3" t="s">
        <v>630</v>
      </c>
      <c r="C1015" s="4">
        <v>-61</v>
      </c>
      <c r="D1015" s="3" t="s">
        <v>37</v>
      </c>
      <c r="E1015" t="str">
        <f>VLOOKUP(D1015,[1]tespag!$A$29:$B$51,2,FALSE)</f>
        <v>Pagamenti Salari, stipendi e oneri del personale</v>
      </c>
    </row>
    <row r="1016" spans="1:5" x14ac:dyDescent="0.25">
      <c r="A1016" s="2">
        <v>45580</v>
      </c>
      <c r="B1016" s="3" t="s">
        <v>631</v>
      </c>
      <c r="C1016" s="4">
        <v>-26.35</v>
      </c>
      <c r="D1016" s="3" t="s">
        <v>10</v>
      </c>
      <c r="E1016" t="str">
        <f>VLOOKUP(D1016,[1]tespag!$A$29:$B$51,2,FALSE)</f>
        <v>Pagamenti Spese bancarie e postali</v>
      </c>
    </row>
    <row r="1017" spans="1:5" x14ac:dyDescent="0.25">
      <c r="A1017" s="2">
        <v>45580</v>
      </c>
      <c r="B1017" s="3" t="s">
        <v>632</v>
      </c>
      <c r="C1017" s="4">
        <v>-2.97</v>
      </c>
      <c r="D1017" s="3" t="s">
        <v>10</v>
      </c>
      <c r="E1017" t="str">
        <f>VLOOKUP(D1017,[1]tespag!$A$29:$B$51,2,FALSE)</f>
        <v>Pagamenti Spese bancarie e postali</v>
      </c>
    </row>
    <row r="1018" spans="1:5" x14ac:dyDescent="0.25">
      <c r="A1018" s="2">
        <v>45581</v>
      </c>
      <c r="B1018" s="3" t="s">
        <v>633</v>
      </c>
      <c r="C1018" s="4">
        <v>-77.23</v>
      </c>
      <c r="D1018" s="3" t="s">
        <v>10</v>
      </c>
      <c r="E1018" t="str">
        <f>VLOOKUP(D1018,[1]tespag!$A$29:$B$51,2,FALSE)</f>
        <v>Pagamenti Spese bancarie e postali</v>
      </c>
    </row>
    <row r="1019" spans="1:5" x14ac:dyDescent="0.25">
      <c r="A1019" s="2">
        <v>45581</v>
      </c>
      <c r="B1019" s="3" t="s">
        <v>634</v>
      </c>
      <c r="C1019" s="4">
        <v>-5.7</v>
      </c>
      <c r="D1019" s="3" t="s">
        <v>10</v>
      </c>
      <c r="E1019" t="str">
        <f>VLOOKUP(D1019,[1]tespag!$A$29:$B$51,2,FALSE)</f>
        <v>Pagamenti Spese bancarie e postali</v>
      </c>
    </row>
    <row r="1020" spans="1:5" x14ac:dyDescent="0.25">
      <c r="A1020" s="2">
        <v>45581</v>
      </c>
      <c r="B1020" s="3" t="s">
        <v>635</v>
      </c>
      <c r="C1020" s="4">
        <v>-0.3</v>
      </c>
      <c r="D1020" s="3" t="s">
        <v>10</v>
      </c>
      <c r="E1020" t="str">
        <f>VLOOKUP(D1020,[1]tespag!$A$29:$B$51,2,FALSE)</f>
        <v>Pagamenti Spese bancarie e postali</v>
      </c>
    </row>
    <row r="1021" spans="1:5" x14ac:dyDescent="0.25">
      <c r="A1021" s="2">
        <v>45581</v>
      </c>
      <c r="B1021" s="3" t="s">
        <v>636</v>
      </c>
      <c r="C1021" s="4">
        <v>-0.3</v>
      </c>
      <c r="D1021" s="3" t="s">
        <v>10</v>
      </c>
      <c r="E1021" t="str">
        <f>VLOOKUP(D1021,[1]tespag!$A$29:$B$51,2,FALSE)</f>
        <v>Pagamenti Spese bancarie e postali</v>
      </c>
    </row>
    <row r="1022" spans="1:5" x14ac:dyDescent="0.25">
      <c r="A1022" s="2">
        <v>45581</v>
      </c>
      <c r="B1022" s="3" t="s">
        <v>637</v>
      </c>
      <c r="C1022" s="4">
        <v>-103.8</v>
      </c>
      <c r="D1022" s="3" t="s">
        <v>10</v>
      </c>
      <c r="E1022" t="str">
        <f>VLOOKUP(D1022,[1]tespag!$A$29:$B$51,2,FALSE)</f>
        <v>Pagamenti Spese bancarie e postali</v>
      </c>
    </row>
    <row r="1023" spans="1:5" x14ac:dyDescent="0.25">
      <c r="A1023" s="2">
        <v>45581</v>
      </c>
      <c r="B1023" s="3" t="s">
        <v>638</v>
      </c>
      <c r="C1023" s="4">
        <v>-389.47</v>
      </c>
      <c r="D1023" s="3" t="s">
        <v>37</v>
      </c>
      <c r="E1023" t="str">
        <f>VLOOKUP(D1023,[1]tespag!$A$29:$B$51,2,FALSE)</f>
        <v>Pagamenti Salari, stipendi e oneri del personale</v>
      </c>
    </row>
    <row r="1024" spans="1:5" x14ac:dyDescent="0.25">
      <c r="A1024" s="2">
        <v>45581</v>
      </c>
      <c r="B1024" s="3" t="s">
        <v>639</v>
      </c>
      <c r="C1024" s="4">
        <v>-321</v>
      </c>
      <c r="D1024" s="3" t="s">
        <v>37</v>
      </c>
      <c r="E1024" t="str">
        <f>VLOOKUP(D1024,[1]tespag!$A$29:$B$51,2,FALSE)</f>
        <v>Pagamenti Salari, stipendi e oneri del personale</v>
      </c>
    </row>
    <row r="1025" spans="1:5" x14ac:dyDescent="0.25">
      <c r="A1025" s="2">
        <v>45581</v>
      </c>
      <c r="B1025" s="3" t="s">
        <v>640</v>
      </c>
      <c r="C1025" s="4">
        <v>-2346</v>
      </c>
      <c r="D1025" s="3" t="s">
        <v>37</v>
      </c>
      <c r="E1025" t="str">
        <f>VLOOKUP(D1025,[1]tespag!$A$29:$B$51,2,FALSE)</f>
        <v>Pagamenti Salari, stipendi e oneri del personale</v>
      </c>
    </row>
    <row r="1026" spans="1:5" x14ac:dyDescent="0.25">
      <c r="A1026" s="2">
        <v>45581</v>
      </c>
      <c r="B1026" s="3" t="s">
        <v>641</v>
      </c>
      <c r="C1026" s="4">
        <v>-260</v>
      </c>
      <c r="D1026" s="3" t="s">
        <v>37</v>
      </c>
      <c r="E1026" t="str">
        <f>VLOOKUP(D1026,[1]tespag!$A$29:$B$51,2,FALSE)</f>
        <v>Pagamenti Salari, stipendi e oneri del personale</v>
      </c>
    </row>
    <row r="1027" spans="1:5" x14ac:dyDescent="0.25">
      <c r="A1027" s="2">
        <v>45581</v>
      </c>
      <c r="B1027" s="3" t="s">
        <v>642</v>
      </c>
      <c r="C1027" s="4">
        <v>-791</v>
      </c>
      <c r="D1027" s="3" t="s">
        <v>37</v>
      </c>
      <c r="E1027" t="str">
        <f>VLOOKUP(D1027,[1]tespag!$A$29:$B$51,2,FALSE)</f>
        <v>Pagamenti Salari, stipendi e oneri del personale</v>
      </c>
    </row>
    <row r="1028" spans="1:5" x14ac:dyDescent="0.25">
      <c r="A1028" s="2">
        <v>45581</v>
      </c>
      <c r="B1028" s="3" t="s">
        <v>643</v>
      </c>
      <c r="C1028" s="4">
        <v>-753</v>
      </c>
      <c r="D1028" s="3" t="s">
        <v>37</v>
      </c>
      <c r="E1028" t="str">
        <f>VLOOKUP(D1028,[1]tespag!$A$29:$B$51,2,FALSE)</f>
        <v>Pagamenti Salari, stipendi e oneri del personale</v>
      </c>
    </row>
    <row r="1029" spans="1:5" x14ac:dyDescent="0.25">
      <c r="A1029" s="2">
        <v>45581</v>
      </c>
      <c r="B1029" s="3" t="s">
        <v>644</v>
      </c>
      <c r="C1029" s="4">
        <v>-200</v>
      </c>
      <c r="D1029" s="3" t="s">
        <v>37</v>
      </c>
      <c r="E1029" t="str">
        <f>VLOOKUP(D1029,[1]tespag!$A$29:$B$51,2,FALSE)</f>
        <v>Pagamenti Salari, stipendi e oneri del personale</v>
      </c>
    </row>
    <row r="1030" spans="1:5" x14ac:dyDescent="0.25">
      <c r="A1030" s="2">
        <v>45581</v>
      </c>
      <c r="B1030" s="3" t="s">
        <v>645</v>
      </c>
      <c r="C1030" s="4">
        <v>-1048</v>
      </c>
      <c r="D1030" s="3" t="s">
        <v>37</v>
      </c>
      <c r="E1030" t="str">
        <f>VLOOKUP(D1030,[1]tespag!$A$29:$B$51,2,FALSE)</f>
        <v>Pagamenti Salari, stipendi e oneri del personale</v>
      </c>
    </row>
    <row r="1031" spans="1:5" x14ac:dyDescent="0.25">
      <c r="A1031" s="2">
        <v>45581</v>
      </c>
      <c r="B1031" s="3" t="s">
        <v>646</v>
      </c>
      <c r="C1031" s="4">
        <v>-320</v>
      </c>
      <c r="D1031" s="3" t="s">
        <v>37</v>
      </c>
      <c r="E1031" t="str">
        <f>VLOOKUP(D1031,[1]tespag!$A$29:$B$51,2,FALSE)</f>
        <v>Pagamenti Salari, stipendi e oneri del personale</v>
      </c>
    </row>
    <row r="1032" spans="1:5" x14ac:dyDescent="0.25">
      <c r="A1032" s="2">
        <v>45581</v>
      </c>
      <c r="B1032" s="3" t="s">
        <v>646</v>
      </c>
      <c r="C1032" s="4">
        <v>-215</v>
      </c>
      <c r="D1032" s="3" t="s">
        <v>37</v>
      </c>
      <c r="E1032" t="str">
        <f>VLOOKUP(D1032,[1]tespag!$A$29:$B$51,2,FALSE)</f>
        <v>Pagamenti Salari, stipendi e oneri del personale</v>
      </c>
    </row>
    <row r="1033" spans="1:5" x14ac:dyDescent="0.25">
      <c r="A1033" s="2">
        <v>45581</v>
      </c>
      <c r="B1033" s="3" t="s">
        <v>647</v>
      </c>
      <c r="C1033" s="4">
        <v>-419</v>
      </c>
      <c r="D1033" s="3" t="s">
        <v>37</v>
      </c>
      <c r="E1033" t="str">
        <f>VLOOKUP(D1033,[1]tespag!$A$29:$B$51,2,FALSE)</f>
        <v>Pagamenti Salari, stipendi e oneri del personale</v>
      </c>
    </row>
    <row r="1034" spans="1:5" x14ac:dyDescent="0.25">
      <c r="A1034" s="2">
        <v>45581</v>
      </c>
      <c r="B1034" s="3" t="s">
        <v>648</v>
      </c>
      <c r="C1034" s="4">
        <v>-426</v>
      </c>
      <c r="D1034" s="3" t="s">
        <v>37</v>
      </c>
      <c r="E1034" t="str">
        <f>VLOOKUP(D1034,[1]tespag!$A$29:$B$51,2,FALSE)</f>
        <v>Pagamenti Salari, stipendi e oneri del personale</v>
      </c>
    </row>
    <row r="1035" spans="1:5" x14ac:dyDescent="0.25">
      <c r="A1035" s="2">
        <v>45581</v>
      </c>
      <c r="B1035" s="3" t="s">
        <v>649</v>
      </c>
      <c r="C1035" s="4">
        <v>-3.5</v>
      </c>
      <c r="D1035" s="3" t="s">
        <v>10</v>
      </c>
      <c r="E1035" t="str">
        <f>VLOOKUP(D1035,[1]tespag!$A$29:$B$51,2,FALSE)</f>
        <v>Pagamenti Spese bancarie e postali</v>
      </c>
    </row>
    <row r="1036" spans="1:5" x14ac:dyDescent="0.25">
      <c r="A1036" s="2">
        <v>45581</v>
      </c>
      <c r="B1036" s="3" t="s">
        <v>650</v>
      </c>
      <c r="C1036" s="4">
        <v>-1.8</v>
      </c>
      <c r="D1036" s="3" t="s">
        <v>10</v>
      </c>
      <c r="E1036" t="str">
        <f>VLOOKUP(D1036,[1]tespag!$A$29:$B$51,2,FALSE)</f>
        <v>Pagamenti Spese bancarie e postali</v>
      </c>
    </row>
    <row r="1037" spans="1:5" x14ac:dyDescent="0.25">
      <c r="A1037" s="2">
        <v>45581</v>
      </c>
      <c r="B1037" s="3" t="s">
        <v>651</v>
      </c>
      <c r="C1037" s="4">
        <v>-89.09</v>
      </c>
      <c r="D1037" s="3" t="s">
        <v>37</v>
      </c>
      <c r="E1037" t="str">
        <f>VLOOKUP(D1037,[1]tespag!$A$29:$B$51,2,FALSE)</f>
        <v>Pagamenti Salari, stipendi e oneri del personale</v>
      </c>
    </row>
    <row r="1038" spans="1:5" x14ac:dyDescent="0.25">
      <c r="A1038" s="2">
        <v>45581</v>
      </c>
      <c r="B1038" s="3" t="s">
        <v>652</v>
      </c>
      <c r="C1038" s="4">
        <v>-172.58</v>
      </c>
      <c r="D1038" s="3" t="s">
        <v>37</v>
      </c>
      <c r="E1038" t="str">
        <f>VLOOKUP(D1038,[1]tespag!$A$29:$B$51,2,FALSE)</f>
        <v>Pagamenti Salari, stipendi e oneri del personale</v>
      </c>
    </row>
    <row r="1039" spans="1:5" x14ac:dyDescent="0.25">
      <c r="A1039" s="2">
        <v>45581</v>
      </c>
      <c r="B1039" s="3" t="s">
        <v>653</v>
      </c>
      <c r="C1039" s="4">
        <v>-202.71</v>
      </c>
      <c r="D1039" s="3" t="s">
        <v>37</v>
      </c>
      <c r="E1039" t="str">
        <f>VLOOKUP(D1039,[1]tespag!$A$29:$B$51,2,FALSE)</f>
        <v>Pagamenti Salari, stipendi e oneri del personale</v>
      </c>
    </row>
    <row r="1040" spans="1:5" x14ac:dyDescent="0.25">
      <c r="A1040" s="2">
        <v>45581</v>
      </c>
      <c r="B1040" s="3" t="s">
        <v>654</v>
      </c>
      <c r="C1040" s="4">
        <v>-69.010000000000005</v>
      </c>
      <c r="D1040" s="3" t="s">
        <v>37</v>
      </c>
      <c r="E1040" t="str">
        <f>VLOOKUP(D1040,[1]tespag!$A$29:$B$51,2,FALSE)</f>
        <v>Pagamenti Salari, stipendi e oneri del personale</v>
      </c>
    </row>
    <row r="1041" spans="1:5" x14ac:dyDescent="0.25">
      <c r="A1041" s="2">
        <v>45581</v>
      </c>
      <c r="B1041" s="3" t="s">
        <v>655</v>
      </c>
      <c r="C1041" s="4">
        <v>-430.82</v>
      </c>
      <c r="D1041" s="3" t="s">
        <v>37</v>
      </c>
      <c r="E1041" t="str">
        <f>VLOOKUP(D1041,[1]tespag!$A$29:$B$51,2,FALSE)</f>
        <v>Pagamenti Salari, stipendi e oneri del personale</v>
      </c>
    </row>
    <row r="1042" spans="1:5" x14ac:dyDescent="0.25">
      <c r="A1042" s="2">
        <v>45581</v>
      </c>
      <c r="B1042" s="3" t="s">
        <v>656</v>
      </c>
      <c r="C1042" s="4">
        <v>-20.63</v>
      </c>
      <c r="D1042" s="3" t="s">
        <v>37</v>
      </c>
      <c r="E1042" t="str">
        <f>VLOOKUP(D1042,[1]tespag!$A$29:$B$51,2,FALSE)</f>
        <v>Pagamenti Salari, stipendi e oneri del personale</v>
      </c>
    </row>
    <row r="1043" spans="1:5" x14ac:dyDescent="0.25">
      <c r="A1043" s="2">
        <v>45581</v>
      </c>
      <c r="B1043" s="3" t="s">
        <v>657</v>
      </c>
      <c r="C1043" s="4">
        <v>-253.19</v>
      </c>
      <c r="D1043" s="3" t="s">
        <v>37</v>
      </c>
      <c r="E1043" t="str">
        <f>VLOOKUP(D1043,[1]tespag!$A$29:$B$51,2,FALSE)</f>
        <v>Pagamenti Salari, stipendi e oneri del personale</v>
      </c>
    </row>
    <row r="1044" spans="1:5" x14ac:dyDescent="0.25">
      <c r="A1044" s="2">
        <v>45581</v>
      </c>
      <c r="B1044" s="3" t="s">
        <v>658</v>
      </c>
      <c r="C1044" s="4">
        <v>-2940</v>
      </c>
      <c r="D1044" s="3" t="s">
        <v>37</v>
      </c>
      <c r="E1044" t="str">
        <f>VLOOKUP(D1044,[1]tespag!$A$29:$B$51,2,FALSE)</f>
        <v>Pagamenti Salari, stipendi e oneri del personale</v>
      </c>
    </row>
    <row r="1045" spans="1:5" x14ac:dyDescent="0.25">
      <c r="A1045" s="2">
        <v>45581</v>
      </c>
      <c r="B1045" s="3" t="s">
        <v>659</v>
      </c>
      <c r="C1045" s="4">
        <v>-0.9</v>
      </c>
      <c r="D1045" s="3" t="s">
        <v>10</v>
      </c>
      <c r="E1045" t="str">
        <f>VLOOKUP(D1045,[1]tespag!$A$29:$B$51,2,FALSE)</f>
        <v>Pagamenti Spese bancarie e postali</v>
      </c>
    </row>
    <row r="1046" spans="1:5" x14ac:dyDescent="0.25">
      <c r="A1046" s="2">
        <v>45581</v>
      </c>
      <c r="B1046" s="3" t="s">
        <v>660</v>
      </c>
      <c r="C1046" s="4">
        <v>-2374.14</v>
      </c>
      <c r="D1046" s="3" t="s">
        <v>37</v>
      </c>
      <c r="E1046" t="str">
        <f>VLOOKUP(D1046,[1]tespag!$A$29:$B$51,2,FALSE)</f>
        <v>Pagamenti Salari, stipendi e oneri del personale</v>
      </c>
    </row>
    <row r="1047" spans="1:5" x14ac:dyDescent="0.25">
      <c r="A1047" s="2">
        <v>45581</v>
      </c>
      <c r="B1047" s="3" t="s">
        <v>661</v>
      </c>
      <c r="C1047" s="4">
        <v>-0.3</v>
      </c>
      <c r="D1047" s="3" t="s">
        <v>10</v>
      </c>
      <c r="E1047" t="str">
        <f>VLOOKUP(D1047,[1]tespag!$A$29:$B$51,2,FALSE)</f>
        <v>Pagamenti Spese bancarie e postali</v>
      </c>
    </row>
    <row r="1048" spans="1:5" x14ac:dyDescent="0.25">
      <c r="A1048" s="2">
        <v>45581</v>
      </c>
      <c r="B1048" s="3" t="s">
        <v>662</v>
      </c>
      <c r="C1048" s="4">
        <v>-318.88</v>
      </c>
      <c r="D1048" s="3" t="s">
        <v>37</v>
      </c>
      <c r="E1048" t="str">
        <f>VLOOKUP(D1048,[1]tespag!$A$29:$B$51,2,FALSE)</f>
        <v>Pagamenti Salari, stipendi e oneri del personale</v>
      </c>
    </row>
    <row r="1049" spans="1:5" x14ac:dyDescent="0.25">
      <c r="A1049" s="2">
        <v>45581</v>
      </c>
      <c r="B1049" s="3" t="s">
        <v>663</v>
      </c>
      <c r="C1049" s="4">
        <v>-3.5</v>
      </c>
      <c r="D1049" s="3" t="s">
        <v>10</v>
      </c>
      <c r="E1049" t="str">
        <f>VLOOKUP(D1049,[1]tespag!$A$29:$B$51,2,FALSE)</f>
        <v>Pagamenti Spese bancarie e postali</v>
      </c>
    </row>
    <row r="1050" spans="1:5" x14ac:dyDescent="0.25">
      <c r="A1050" s="2">
        <v>45581</v>
      </c>
      <c r="B1050" s="3" t="s">
        <v>664</v>
      </c>
      <c r="C1050" s="4">
        <v>-3135.84</v>
      </c>
      <c r="D1050" s="3" t="s">
        <v>37</v>
      </c>
      <c r="E1050" t="str">
        <f>VLOOKUP(D1050,[1]tespag!$A$29:$B$51,2,FALSE)</f>
        <v>Pagamenti Salari, stipendi e oneri del personale</v>
      </c>
    </row>
    <row r="1051" spans="1:5" x14ac:dyDescent="0.25">
      <c r="A1051" s="2">
        <v>45581</v>
      </c>
      <c r="B1051" s="3" t="s">
        <v>665</v>
      </c>
      <c r="C1051" s="4">
        <v>-493.55</v>
      </c>
      <c r="D1051" s="3" t="s">
        <v>37</v>
      </c>
      <c r="E1051" t="str">
        <f>VLOOKUP(D1051,[1]tespag!$A$29:$B$51,2,FALSE)</f>
        <v>Pagamenti Salari, stipendi e oneri del personale</v>
      </c>
    </row>
    <row r="1052" spans="1:5" x14ac:dyDescent="0.25">
      <c r="A1052" s="2">
        <v>45581</v>
      </c>
      <c r="B1052" s="3" t="s">
        <v>666</v>
      </c>
      <c r="C1052" s="4">
        <v>-584.70000000000005</v>
      </c>
      <c r="D1052" s="3" t="s">
        <v>37</v>
      </c>
      <c r="E1052" t="str">
        <f>VLOOKUP(D1052,[1]tespag!$A$29:$B$51,2,FALSE)</f>
        <v>Pagamenti Salari, stipendi e oneri del personale</v>
      </c>
    </row>
    <row r="1053" spans="1:5" x14ac:dyDescent="0.25">
      <c r="A1053" s="2">
        <v>45581</v>
      </c>
      <c r="B1053" s="3" t="s">
        <v>667</v>
      </c>
      <c r="C1053" s="4">
        <v>-366.68</v>
      </c>
      <c r="D1053" s="3" t="s">
        <v>37</v>
      </c>
      <c r="E1053" t="str">
        <f>VLOOKUP(D1053,[1]tespag!$A$29:$B$51,2,FALSE)</f>
        <v>Pagamenti Salari, stipendi e oneri del personale</v>
      </c>
    </row>
    <row r="1054" spans="1:5" x14ac:dyDescent="0.25">
      <c r="A1054" s="2">
        <v>45581</v>
      </c>
      <c r="B1054" s="3" t="s">
        <v>668</v>
      </c>
      <c r="C1054" s="4">
        <v>-709.97</v>
      </c>
      <c r="D1054" s="3" t="s">
        <v>37</v>
      </c>
      <c r="E1054" t="str">
        <f>VLOOKUP(D1054,[1]tespag!$A$29:$B$51,2,FALSE)</f>
        <v>Pagamenti Salari, stipendi e oneri del personale</v>
      </c>
    </row>
    <row r="1055" spans="1:5" x14ac:dyDescent="0.25">
      <c r="A1055" s="2">
        <v>45581</v>
      </c>
      <c r="B1055" s="3" t="s">
        <v>669</v>
      </c>
      <c r="C1055" s="4">
        <v>-61948.62</v>
      </c>
      <c r="D1055" s="3" t="s">
        <v>37</v>
      </c>
      <c r="E1055" t="str">
        <f>VLOOKUP(D1055,[1]tespag!$A$29:$B$51,2,FALSE)</f>
        <v>Pagamenti Salari, stipendi e oneri del personale</v>
      </c>
    </row>
    <row r="1056" spans="1:5" x14ac:dyDescent="0.25">
      <c r="A1056" s="2">
        <v>45581</v>
      </c>
      <c r="B1056" s="3" t="s">
        <v>670</v>
      </c>
      <c r="C1056" s="4">
        <v>-8725.93</v>
      </c>
      <c r="D1056" s="3" t="s">
        <v>37</v>
      </c>
      <c r="E1056" t="str">
        <f>VLOOKUP(D1056,[1]tespag!$A$29:$B$51,2,FALSE)</f>
        <v>Pagamenti Salari, stipendi e oneri del personale</v>
      </c>
    </row>
    <row r="1057" spans="1:5" x14ac:dyDescent="0.25">
      <c r="A1057" s="2">
        <v>45581</v>
      </c>
      <c r="B1057" s="3" t="s">
        <v>671</v>
      </c>
      <c r="C1057" s="4">
        <v>-480.6</v>
      </c>
      <c r="D1057" s="3" t="s">
        <v>37</v>
      </c>
      <c r="E1057" t="str">
        <f>VLOOKUP(D1057,[1]tespag!$A$29:$B$51,2,FALSE)</f>
        <v>Pagamenti Salari, stipendi e oneri del personale</v>
      </c>
    </row>
    <row r="1058" spans="1:5" x14ac:dyDescent="0.25">
      <c r="A1058" s="2">
        <v>45581</v>
      </c>
      <c r="B1058" s="3" t="s">
        <v>672</v>
      </c>
      <c r="C1058" s="4">
        <v>-5862.27</v>
      </c>
      <c r="D1058" s="3" t="s">
        <v>37</v>
      </c>
      <c r="E1058" t="str">
        <f>VLOOKUP(D1058,[1]tespag!$A$29:$B$51,2,FALSE)</f>
        <v>Pagamenti Salari, stipendi e oneri del personale</v>
      </c>
    </row>
    <row r="1059" spans="1:5" x14ac:dyDescent="0.25">
      <c r="A1059" s="2">
        <v>45581</v>
      </c>
      <c r="B1059" s="3" t="s">
        <v>673</v>
      </c>
      <c r="C1059" s="4">
        <v>-955.42</v>
      </c>
      <c r="D1059" s="3" t="s">
        <v>37</v>
      </c>
      <c r="E1059" t="str">
        <f>VLOOKUP(D1059,[1]tespag!$A$29:$B$51,2,FALSE)</f>
        <v>Pagamenti Salari, stipendi e oneri del personale</v>
      </c>
    </row>
    <row r="1060" spans="1:5" x14ac:dyDescent="0.25">
      <c r="A1060" s="2">
        <v>45581</v>
      </c>
      <c r="B1060" s="3" t="s">
        <v>674</v>
      </c>
      <c r="C1060" s="4">
        <v>-1801.29</v>
      </c>
      <c r="D1060" s="3" t="s">
        <v>37</v>
      </c>
      <c r="E1060" t="str">
        <f>VLOOKUP(D1060,[1]tespag!$A$29:$B$51,2,FALSE)</f>
        <v>Pagamenti Salari, stipendi e oneri del personale</v>
      </c>
    </row>
    <row r="1061" spans="1:5" x14ac:dyDescent="0.25">
      <c r="A1061" s="2">
        <v>45581</v>
      </c>
      <c r="B1061" s="3" t="s">
        <v>675</v>
      </c>
      <c r="C1061" s="4">
        <v>-452.62</v>
      </c>
      <c r="D1061" s="3" t="s">
        <v>37</v>
      </c>
      <c r="E1061" t="str">
        <f>VLOOKUP(D1061,[1]tespag!$A$29:$B$51,2,FALSE)</f>
        <v>Pagamenti Salari, stipendi e oneri del personale</v>
      </c>
    </row>
    <row r="1062" spans="1:5" x14ac:dyDescent="0.25">
      <c r="A1062" s="2">
        <v>45581</v>
      </c>
      <c r="B1062" s="3" t="s">
        <v>676</v>
      </c>
      <c r="C1062" s="4">
        <v>1623.43</v>
      </c>
      <c r="D1062" s="3" t="s">
        <v>37</v>
      </c>
      <c r="E1062" t="str">
        <f>VLOOKUP(D1062,[1]tespag!$A$29:$B$51,2,FALSE)</f>
        <v>Pagamenti Salari, stipendi e oneri del personale</v>
      </c>
    </row>
    <row r="1063" spans="1:5" x14ac:dyDescent="0.25">
      <c r="A1063" s="2">
        <v>45581</v>
      </c>
      <c r="B1063" s="3" t="s">
        <v>677</v>
      </c>
      <c r="C1063" s="4">
        <v>958.46</v>
      </c>
      <c r="D1063" s="3" t="s">
        <v>37</v>
      </c>
      <c r="E1063" t="str">
        <f>VLOOKUP(D1063,[1]tespag!$A$29:$B$51,2,FALSE)</f>
        <v>Pagamenti Salari, stipendi e oneri del personale</v>
      </c>
    </row>
    <row r="1064" spans="1:5" x14ac:dyDescent="0.25">
      <c r="A1064" s="2">
        <v>45581</v>
      </c>
      <c r="B1064" s="3" t="s">
        <v>678</v>
      </c>
      <c r="C1064" s="4">
        <v>351.26</v>
      </c>
      <c r="D1064" s="3" t="s">
        <v>37</v>
      </c>
      <c r="E1064" t="str">
        <f>VLOOKUP(D1064,[1]tespag!$A$29:$B$51,2,FALSE)</f>
        <v>Pagamenti Salari, stipendi e oneri del personale</v>
      </c>
    </row>
    <row r="1065" spans="1:5" x14ac:dyDescent="0.25">
      <c r="A1065" s="2">
        <v>45581</v>
      </c>
      <c r="B1065" s="3" t="s">
        <v>679</v>
      </c>
      <c r="C1065" s="4">
        <v>435.86</v>
      </c>
      <c r="D1065" s="3" t="s">
        <v>37</v>
      </c>
      <c r="E1065" t="str">
        <f>VLOOKUP(D1065,[1]tespag!$A$29:$B$51,2,FALSE)</f>
        <v>Pagamenti Salari, stipendi e oneri del personale</v>
      </c>
    </row>
    <row r="1066" spans="1:5" x14ac:dyDescent="0.25">
      <c r="A1066" s="2">
        <v>45581</v>
      </c>
      <c r="B1066" s="3" t="s">
        <v>680</v>
      </c>
      <c r="C1066" s="4">
        <v>370.53</v>
      </c>
      <c r="D1066" s="3" t="s">
        <v>37</v>
      </c>
      <c r="E1066" t="str">
        <f>VLOOKUP(D1066,[1]tespag!$A$29:$B$51,2,FALSE)</f>
        <v>Pagamenti Salari, stipendi e oneri del personale</v>
      </c>
    </row>
    <row r="1067" spans="1:5" x14ac:dyDescent="0.25">
      <c r="A1067" s="2">
        <v>45581</v>
      </c>
      <c r="B1067" s="3" t="s">
        <v>681</v>
      </c>
      <c r="C1067" s="4">
        <v>-240</v>
      </c>
      <c r="D1067" s="3" t="s">
        <v>37</v>
      </c>
      <c r="E1067" t="str">
        <f>VLOOKUP(D1067,[1]tespag!$A$29:$B$51,2,FALSE)</f>
        <v>Pagamenti Salari, stipendi e oneri del personale</v>
      </c>
    </row>
    <row r="1068" spans="1:5" x14ac:dyDescent="0.25">
      <c r="A1068" s="2">
        <v>45581</v>
      </c>
      <c r="B1068" s="3" t="s">
        <v>682</v>
      </c>
      <c r="C1068" s="4">
        <v>-5564.43</v>
      </c>
      <c r="D1068" s="3" t="s">
        <v>37</v>
      </c>
      <c r="E1068" t="str">
        <f>VLOOKUP(D1068,[1]tespag!$A$29:$B$51,2,FALSE)</f>
        <v>Pagamenti Salari, stipendi e oneri del personale</v>
      </c>
    </row>
    <row r="1069" spans="1:5" x14ac:dyDescent="0.25">
      <c r="A1069" s="2">
        <v>45581</v>
      </c>
      <c r="B1069" s="3" t="s">
        <v>683</v>
      </c>
      <c r="C1069" s="4">
        <v>-198157.1</v>
      </c>
      <c r="D1069" s="3" t="s">
        <v>37</v>
      </c>
      <c r="E1069" t="str">
        <f>VLOOKUP(D1069,[1]tespag!$A$29:$B$51,2,FALSE)</f>
        <v>Pagamenti Salari, stipendi e oneri del personale</v>
      </c>
    </row>
    <row r="1070" spans="1:5" x14ac:dyDescent="0.25">
      <c r="A1070" s="2">
        <v>45581</v>
      </c>
      <c r="B1070" s="3" t="s">
        <v>684</v>
      </c>
      <c r="C1070" s="4">
        <v>-18394.900000000001</v>
      </c>
      <c r="D1070" s="3" t="s">
        <v>37</v>
      </c>
      <c r="E1070" t="str">
        <f>VLOOKUP(D1070,[1]tespag!$A$29:$B$51,2,FALSE)</f>
        <v>Pagamenti Salari, stipendi e oneri del personale</v>
      </c>
    </row>
    <row r="1071" spans="1:5" x14ac:dyDescent="0.25">
      <c r="A1071" s="2">
        <v>45581</v>
      </c>
      <c r="B1071" s="3" t="s">
        <v>685</v>
      </c>
      <c r="C1071" s="4">
        <v>-22634.11</v>
      </c>
      <c r="D1071" s="3" t="s">
        <v>37</v>
      </c>
      <c r="E1071" t="str">
        <f>VLOOKUP(D1071,[1]tespag!$A$29:$B$51,2,FALSE)</f>
        <v>Pagamenti Salari, stipendi e oneri del personale</v>
      </c>
    </row>
    <row r="1072" spans="1:5" x14ac:dyDescent="0.25">
      <c r="A1072" s="2">
        <v>45581</v>
      </c>
      <c r="B1072" s="3" t="s">
        <v>686</v>
      </c>
      <c r="C1072" s="4">
        <v>-107639.99</v>
      </c>
      <c r="D1072" s="3" t="s">
        <v>37</v>
      </c>
      <c r="E1072" t="str">
        <f>VLOOKUP(D1072,[1]tespag!$A$29:$B$51,2,FALSE)</f>
        <v>Pagamenti Salari, stipendi e oneri del personale</v>
      </c>
    </row>
    <row r="1073" spans="1:5" x14ac:dyDescent="0.25">
      <c r="A1073" s="2">
        <v>45581</v>
      </c>
      <c r="B1073" s="3" t="s">
        <v>687</v>
      </c>
      <c r="C1073" s="4">
        <v>-40826.870000000003</v>
      </c>
      <c r="D1073" s="3" t="s">
        <v>30</v>
      </c>
      <c r="E1073" t="str">
        <f>VLOOKUP(D1073,[1]tespag!$A$29:$B$51,2,FALSE)</f>
        <v>Pagamenti Pagamento Imposte</v>
      </c>
    </row>
    <row r="1074" spans="1:5" x14ac:dyDescent="0.25">
      <c r="A1074" s="2">
        <v>45581</v>
      </c>
      <c r="B1074" s="3" t="s">
        <v>688</v>
      </c>
      <c r="C1074" s="4">
        <v>-90035.17</v>
      </c>
      <c r="D1074" s="3" t="s">
        <v>30</v>
      </c>
      <c r="E1074" t="str">
        <f>VLOOKUP(D1074,[1]tespag!$A$29:$B$51,2,FALSE)</f>
        <v>Pagamenti Pagamento Imposte</v>
      </c>
    </row>
    <row r="1075" spans="1:5" x14ac:dyDescent="0.25">
      <c r="A1075" s="2">
        <v>45581</v>
      </c>
      <c r="B1075" s="3" t="s">
        <v>689</v>
      </c>
      <c r="C1075" s="4">
        <v>-306980.5</v>
      </c>
      <c r="D1075" s="3" t="s">
        <v>30</v>
      </c>
      <c r="E1075" t="str">
        <f>VLOOKUP(D1075,[1]tespag!$A$29:$B$51,2,FALSE)</f>
        <v>Pagamenti Pagamento Imposte</v>
      </c>
    </row>
    <row r="1076" spans="1:5" x14ac:dyDescent="0.25">
      <c r="A1076" s="2">
        <v>45581</v>
      </c>
      <c r="B1076" s="3" t="s">
        <v>690</v>
      </c>
      <c r="C1076" s="4">
        <v>-123490</v>
      </c>
      <c r="D1076" s="3" t="s">
        <v>30</v>
      </c>
      <c r="E1076" t="str">
        <f>VLOOKUP(D1076,[1]tespag!$A$29:$B$51,2,FALSE)</f>
        <v>Pagamenti Pagamento Imposte</v>
      </c>
    </row>
    <row r="1077" spans="1:5" x14ac:dyDescent="0.25">
      <c r="A1077" s="2">
        <v>45581</v>
      </c>
      <c r="B1077" s="3" t="s">
        <v>691</v>
      </c>
      <c r="C1077" s="4">
        <v>-1044.4100000000001</v>
      </c>
      <c r="D1077" s="3" t="s">
        <v>188</v>
      </c>
      <c r="E1077" t="str">
        <f>VLOOKUP(D1077,[1]tespag!$A$29:$B$51,2,FALSE)</f>
        <v>Pagamenti Interessi passivi c/c e vari</v>
      </c>
    </row>
    <row r="1078" spans="1:5" x14ac:dyDescent="0.25">
      <c r="A1078" s="2">
        <v>45581</v>
      </c>
      <c r="B1078" s="3" t="s">
        <v>692</v>
      </c>
      <c r="C1078" s="4">
        <v>-3560.97</v>
      </c>
      <c r="D1078" s="3" t="s">
        <v>188</v>
      </c>
      <c r="E1078" t="str">
        <f>VLOOKUP(D1078,[1]tespag!$A$29:$B$51,2,FALSE)</f>
        <v>Pagamenti Interessi passivi c/c e vari</v>
      </c>
    </row>
    <row r="1079" spans="1:5" x14ac:dyDescent="0.25">
      <c r="A1079" s="2">
        <v>45581</v>
      </c>
      <c r="B1079" s="3" t="s">
        <v>693</v>
      </c>
      <c r="C1079" s="4">
        <v>-473.59</v>
      </c>
      <c r="D1079" s="3" t="s">
        <v>188</v>
      </c>
      <c r="E1079" t="str">
        <f>VLOOKUP(D1079,[1]tespag!$A$29:$B$51,2,FALSE)</f>
        <v>Pagamenti Interessi passivi c/c e vari</v>
      </c>
    </row>
    <row r="1080" spans="1:5" x14ac:dyDescent="0.25">
      <c r="A1080" s="2">
        <v>45581</v>
      </c>
      <c r="B1080" s="3" t="s">
        <v>694</v>
      </c>
      <c r="C1080" s="4">
        <v>-1432.48</v>
      </c>
      <c r="D1080" s="3" t="s">
        <v>188</v>
      </c>
      <c r="E1080" t="str">
        <f>VLOOKUP(D1080,[1]tespag!$A$29:$B$51,2,FALSE)</f>
        <v>Pagamenti Interessi passivi c/c e vari</v>
      </c>
    </row>
    <row r="1081" spans="1:5" x14ac:dyDescent="0.25">
      <c r="A1081" s="2">
        <v>45581</v>
      </c>
      <c r="B1081" s="3" t="s">
        <v>695</v>
      </c>
      <c r="C1081" s="4">
        <v>-746</v>
      </c>
      <c r="D1081" s="3" t="s">
        <v>30</v>
      </c>
      <c r="E1081" t="str">
        <f>VLOOKUP(D1081,[1]tespag!$A$29:$B$51,2,FALSE)</f>
        <v>Pagamenti Pagamento Imposte</v>
      </c>
    </row>
    <row r="1082" spans="1:5" x14ac:dyDescent="0.25">
      <c r="A1082" s="2">
        <v>45581</v>
      </c>
      <c r="B1082" s="3" t="s">
        <v>696</v>
      </c>
      <c r="C1082" s="4">
        <v>-420055.84</v>
      </c>
      <c r="D1082" s="3" t="s">
        <v>30</v>
      </c>
      <c r="E1082" t="str">
        <f>VLOOKUP(D1082,[1]tespag!$A$29:$B$51,2,FALSE)</f>
        <v>Pagamenti Pagamento Imposte</v>
      </c>
    </row>
    <row r="1083" spans="1:5" x14ac:dyDescent="0.25">
      <c r="A1083" s="2">
        <v>45581</v>
      </c>
      <c r="B1083" s="3" t="s">
        <v>697</v>
      </c>
      <c r="C1083" s="4">
        <v>-7320</v>
      </c>
      <c r="D1083" s="3" t="s">
        <v>30</v>
      </c>
      <c r="E1083" t="str">
        <f>VLOOKUP(D1083,[1]tespag!$A$29:$B$51,2,FALSE)</f>
        <v>Pagamenti Pagamento Imposte</v>
      </c>
    </row>
    <row r="1084" spans="1:5" x14ac:dyDescent="0.25">
      <c r="A1084" s="2">
        <v>45582</v>
      </c>
      <c r="B1084" s="3" t="s">
        <v>698</v>
      </c>
      <c r="C1084" s="4">
        <v>-5.5</v>
      </c>
      <c r="D1084" s="3" t="s">
        <v>37</v>
      </c>
      <c r="E1084" t="str">
        <f>VLOOKUP(D1084,[1]tespag!$A$29:$B$51,2,FALSE)</f>
        <v>Pagamenti Salari, stipendi e oneri del personale</v>
      </c>
    </row>
    <row r="1085" spans="1:5" x14ac:dyDescent="0.25">
      <c r="A1085" s="2">
        <v>45582</v>
      </c>
      <c r="B1085" s="3" t="s">
        <v>699</v>
      </c>
      <c r="C1085" s="4">
        <v>-0.3</v>
      </c>
      <c r="D1085" s="3" t="s">
        <v>10</v>
      </c>
      <c r="E1085" t="str">
        <f>VLOOKUP(D1085,[1]tespag!$A$29:$B$51,2,FALSE)</f>
        <v>Pagamenti Spese bancarie e postali</v>
      </c>
    </row>
    <row r="1086" spans="1:5" x14ac:dyDescent="0.25">
      <c r="A1086" s="2">
        <v>45582</v>
      </c>
      <c r="B1086" s="3" t="s">
        <v>700</v>
      </c>
      <c r="C1086" s="4">
        <v>-47.7</v>
      </c>
      <c r="D1086" s="3" t="s">
        <v>10</v>
      </c>
      <c r="E1086" t="str">
        <f>VLOOKUP(D1086,[1]tespag!$A$29:$B$51,2,FALSE)</f>
        <v>Pagamenti Spese bancarie e postali</v>
      </c>
    </row>
    <row r="1087" spans="1:5" x14ac:dyDescent="0.25">
      <c r="A1087" s="2">
        <v>45582</v>
      </c>
      <c r="B1087" s="3" t="s">
        <v>701</v>
      </c>
      <c r="C1087" s="4">
        <v>-0.6</v>
      </c>
      <c r="D1087" s="3" t="s">
        <v>10</v>
      </c>
      <c r="E1087" t="str">
        <f>VLOOKUP(D1087,[1]tespag!$A$29:$B$51,2,FALSE)</f>
        <v>Pagamenti Spese bancarie e postali</v>
      </c>
    </row>
    <row r="1088" spans="1:5" x14ac:dyDescent="0.25">
      <c r="A1088" s="2">
        <v>45582</v>
      </c>
      <c r="B1088" s="3" t="s">
        <v>702</v>
      </c>
      <c r="C1088" s="4">
        <v>-0.5</v>
      </c>
      <c r="D1088" s="3" t="s">
        <v>10</v>
      </c>
      <c r="E1088" t="str">
        <f>VLOOKUP(D1088,[1]tespag!$A$29:$B$51,2,FALSE)</f>
        <v>Pagamenti Spese bancarie e postali</v>
      </c>
    </row>
    <row r="1089" spans="1:5" x14ac:dyDescent="0.25">
      <c r="A1089" s="2">
        <v>45582</v>
      </c>
      <c r="B1089" s="3" t="s">
        <v>703</v>
      </c>
      <c r="C1089" s="4">
        <v>-949.13</v>
      </c>
      <c r="D1089" s="3" t="s">
        <v>18</v>
      </c>
      <c r="E1089" t="str">
        <f>VLOOKUP(D1089,[1]tespag!$A$29:$B$51,2,FALSE)</f>
        <v>Pagamenti Fornitori c/gestione</v>
      </c>
    </row>
    <row r="1090" spans="1:5" x14ac:dyDescent="0.25">
      <c r="A1090" s="2">
        <v>45582</v>
      </c>
      <c r="B1090" s="3" t="s">
        <v>703</v>
      </c>
      <c r="C1090" s="4">
        <v>-3780.21</v>
      </c>
      <c r="D1090" s="3" t="s">
        <v>19</v>
      </c>
      <c r="E1090" t="str">
        <f>VLOOKUP(D1090,[1]tespag!$A$29:$B$51,2,FALSE)</f>
        <v>Pagamenti Fornitori c/investimenti - S.a.l.</v>
      </c>
    </row>
    <row r="1091" spans="1:5" x14ac:dyDescent="0.25">
      <c r="A1091" s="2">
        <v>45582</v>
      </c>
      <c r="B1091" s="3" t="s">
        <v>703</v>
      </c>
      <c r="C1091" s="4">
        <v>-1911</v>
      </c>
      <c r="D1091" s="3" t="s">
        <v>18</v>
      </c>
      <c r="E1091" t="str">
        <f>VLOOKUP(D1091,[1]tespag!$A$29:$B$51,2,FALSE)</f>
        <v>Pagamenti Fornitori c/gestione</v>
      </c>
    </row>
    <row r="1092" spans="1:5" x14ac:dyDescent="0.25">
      <c r="A1092" s="2">
        <v>45582</v>
      </c>
      <c r="B1092" s="3" t="s">
        <v>704</v>
      </c>
      <c r="C1092" s="4">
        <v>-3.2</v>
      </c>
      <c r="D1092" s="3" t="s">
        <v>6</v>
      </c>
      <c r="E1092" t="str">
        <f>VLOOKUP(D1092,[1]tespag!$A$29:$B$51,2,FALSE)</f>
        <v>Pagamenti Spese di gestione</v>
      </c>
    </row>
    <row r="1093" spans="1:5" x14ac:dyDescent="0.25">
      <c r="A1093" s="2">
        <v>45582</v>
      </c>
      <c r="B1093" s="3" t="s">
        <v>705</v>
      </c>
      <c r="C1093" s="4">
        <v>-3.2</v>
      </c>
      <c r="D1093" s="3" t="s">
        <v>37</v>
      </c>
      <c r="E1093" t="str">
        <f>VLOOKUP(D1093,[1]tespag!$A$29:$B$51,2,FALSE)</f>
        <v>Pagamenti Salari, stipendi e oneri del personale</v>
      </c>
    </row>
    <row r="1094" spans="1:5" x14ac:dyDescent="0.25">
      <c r="A1094" s="2">
        <v>45582</v>
      </c>
      <c r="B1094" s="3" t="s">
        <v>706</v>
      </c>
      <c r="C1094" s="4">
        <v>-26.75</v>
      </c>
      <c r="D1094" s="3" t="s">
        <v>6</v>
      </c>
      <c r="E1094" t="str">
        <f>VLOOKUP(D1094,[1]tespag!$A$29:$B$51,2,FALSE)</f>
        <v>Pagamenti Spese di gestione</v>
      </c>
    </row>
    <row r="1095" spans="1:5" x14ac:dyDescent="0.25">
      <c r="A1095" s="2">
        <v>45582</v>
      </c>
      <c r="B1095" s="3" t="s">
        <v>707</v>
      </c>
      <c r="C1095" s="4">
        <v>-26.75</v>
      </c>
      <c r="D1095" s="3" t="s">
        <v>37</v>
      </c>
      <c r="E1095" t="str">
        <f>VLOOKUP(D1095,[1]tespag!$A$29:$B$51,2,FALSE)</f>
        <v>Pagamenti Salari, stipendi e oneri del personale</v>
      </c>
    </row>
    <row r="1096" spans="1:5" x14ac:dyDescent="0.25">
      <c r="A1096" s="2">
        <v>45582</v>
      </c>
      <c r="B1096" s="3" t="s">
        <v>708</v>
      </c>
      <c r="C1096" s="4">
        <v>-0.45</v>
      </c>
      <c r="D1096" s="3" t="s">
        <v>10</v>
      </c>
      <c r="E1096" t="str">
        <f>VLOOKUP(D1096,[1]tespag!$A$29:$B$51,2,FALSE)</f>
        <v>Pagamenti Spese bancarie e postali</v>
      </c>
    </row>
    <row r="1097" spans="1:5" x14ac:dyDescent="0.25">
      <c r="A1097" s="2">
        <v>45582</v>
      </c>
      <c r="B1097" s="3" t="s">
        <v>709</v>
      </c>
      <c r="C1097" s="4">
        <v>-220</v>
      </c>
      <c r="D1097" s="3" t="s">
        <v>18</v>
      </c>
      <c r="E1097" t="str">
        <f>VLOOKUP(D1097,[1]tespag!$A$29:$B$51,2,FALSE)</f>
        <v>Pagamenti Fornitori c/gestione</v>
      </c>
    </row>
    <row r="1098" spans="1:5" x14ac:dyDescent="0.25">
      <c r="A1098" s="2">
        <v>45583</v>
      </c>
      <c r="B1098" s="3" t="s">
        <v>710</v>
      </c>
      <c r="C1098" s="4">
        <v>-12888.58</v>
      </c>
      <c r="D1098" s="3" t="s">
        <v>34</v>
      </c>
      <c r="E1098" t="str">
        <f>VLOOKUP(D1098,[1]tespag!$A$29:$B$51,2,FALSE)</f>
        <v>Pagamenti Utenze</v>
      </c>
    </row>
    <row r="1099" spans="1:5" x14ac:dyDescent="0.25">
      <c r="A1099" s="2">
        <v>45583</v>
      </c>
      <c r="B1099" s="3" t="s">
        <v>710</v>
      </c>
      <c r="C1099" s="4">
        <v>-35621.14</v>
      </c>
      <c r="D1099" s="3" t="s">
        <v>34</v>
      </c>
      <c r="E1099" t="str">
        <f>VLOOKUP(D1099,[1]tespag!$A$29:$B$51,2,FALSE)</f>
        <v>Pagamenti Utenze</v>
      </c>
    </row>
    <row r="1100" spans="1:5" x14ac:dyDescent="0.25">
      <c r="A1100" s="2">
        <v>45583</v>
      </c>
      <c r="B1100" s="3" t="s">
        <v>710</v>
      </c>
      <c r="C1100" s="4">
        <v>-1288.2</v>
      </c>
      <c r="D1100" s="3" t="s">
        <v>34</v>
      </c>
      <c r="E1100" t="str">
        <f>VLOOKUP(D1100,[1]tespag!$A$29:$B$51,2,FALSE)</f>
        <v>Pagamenti Utenze</v>
      </c>
    </row>
    <row r="1101" spans="1:5" x14ac:dyDescent="0.25">
      <c r="A1101" s="2">
        <v>45583</v>
      </c>
      <c r="B1101" s="3" t="s">
        <v>710</v>
      </c>
      <c r="C1101" s="4">
        <v>-1530.1</v>
      </c>
      <c r="D1101" s="3" t="s">
        <v>34</v>
      </c>
      <c r="E1101" t="str">
        <f>VLOOKUP(D1101,[1]tespag!$A$29:$B$51,2,FALSE)</f>
        <v>Pagamenti Utenze</v>
      </c>
    </row>
    <row r="1102" spans="1:5" x14ac:dyDescent="0.25">
      <c r="A1102" s="2">
        <v>45583</v>
      </c>
      <c r="B1102" s="3" t="s">
        <v>710</v>
      </c>
      <c r="C1102" s="4">
        <v>-2866.21</v>
      </c>
      <c r="D1102" s="3" t="s">
        <v>34</v>
      </c>
      <c r="E1102" t="str">
        <f>VLOOKUP(D1102,[1]tespag!$A$29:$B$51,2,FALSE)</f>
        <v>Pagamenti Utenze</v>
      </c>
    </row>
    <row r="1103" spans="1:5" x14ac:dyDescent="0.25">
      <c r="A1103" s="2">
        <v>45583</v>
      </c>
      <c r="B1103" s="3" t="s">
        <v>710</v>
      </c>
      <c r="C1103" s="4">
        <v>-103.07</v>
      </c>
      <c r="D1103" s="3" t="s">
        <v>34</v>
      </c>
      <c r="E1103" t="str">
        <f>VLOOKUP(D1103,[1]tespag!$A$29:$B$51,2,FALSE)</f>
        <v>Pagamenti Utenze</v>
      </c>
    </row>
    <row r="1104" spans="1:5" x14ac:dyDescent="0.25">
      <c r="A1104" s="2">
        <v>45583</v>
      </c>
      <c r="B1104" s="3" t="s">
        <v>710</v>
      </c>
      <c r="C1104" s="4">
        <v>-1581.56</v>
      </c>
      <c r="D1104" s="3" t="s">
        <v>34</v>
      </c>
      <c r="E1104" t="str">
        <f>VLOOKUP(D1104,[1]tespag!$A$29:$B$51,2,FALSE)</f>
        <v>Pagamenti Utenze</v>
      </c>
    </row>
    <row r="1105" spans="1:5" x14ac:dyDescent="0.25">
      <c r="A1105" s="2">
        <v>45583</v>
      </c>
      <c r="B1105" s="3" t="s">
        <v>710</v>
      </c>
      <c r="C1105" s="4">
        <v>-2578.2600000000002</v>
      </c>
      <c r="D1105" s="3" t="s">
        <v>34</v>
      </c>
      <c r="E1105" t="str">
        <f>VLOOKUP(D1105,[1]tespag!$A$29:$B$51,2,FALSE)</f>
        <v>Pagamenti Utenze</v>
      </c>
    </row>
    <row r="1106" spans="1:5" x14ac:dyDescent="0.25">
      <c r="A1106" s="2">
        <v>45583</v>
      </c>
      <c r="B1106" s="3" t="s">
        <v>710</v>
      </c>
      <c r="C1106" s="4">
        <v>-18457.560000000001</v>
      </c>
      <c r="D1106" s="3" t="s">
        <v>34</v>
      </c>
      <c r="E1106" t="str">
        <f>VLOOKUP(D1106,[1]tespag!$A$29:$B$51,2,FALSE)</f>
        <v>Pagamenti Utenze</v>
      </c>
    </row>
    <row r="1107" spans="1:5" x14ac:dyDescent="0.25">
      <c r="A1107" s="2">
        <v>45583</v>
      </c>
      <c r="B1107" s="3" t="s">
        <v>710</v>
      </c>
      <c r="C1107" s="4">
        <v>-21.45</v>
      </c>
      <c r="D1107" s="3" t="s">
        <v>34</v>
      </c>
      <c r="E1107" t="str">
        <f>VLOOKUP(D1107,[1]tespag!$A$29:$B$51,2,FALSE)</f>
        <v>Pagamenti Utenze</v>
      </c>
    </row>
    <row r="1108" spans="1:5" x14ac:dyDescent="0.25">
      <c r="A1108" s="2">
        <v>45583</v>
      </c>
      <c r="B1108" s="3" t="s">
        <v>710</v>
      </c>
      <c r="C1108" s="4">
        <v>-93.39</v>
      </c>
      <c r="D1108" s="3" t="s">
        <v>34</v>
      </c>
      <c r="E1108" t="str">
        <f>VLOOKUP(D1108,[1]tespag!$A$29:$B$51,2,FALSE)</f>
        <v>Pagamenti Utenze</v>
      </c>
    </row>
    <row r="1109" spans="1:5" x14ac:dyDescent="0.25">
      <c r="A1109" s="2">
        <v>45583</v>
      </c>
      <c r="B1109" s="3" t="s">
        <v>711</v>
      </c>
      <c r="C1109" s="4">
        <v>-0.1</v>
      </c>
      <c r="D1109" s="3" t="s">
        <v>10</v>
      </c>
      <c r="E1109" t="str">
        <f>VLOOKUP(D1109,[1]tespag!$A$29:$B$51,2,FALSE)</f>
        <v>Pagamenti Spese bancarie e postali</v>
      </c>
    </row>
    <row r="1110" spans="1:5" x14ac:dyDescent="0.25">
      <c r="A1110" s="2">
        <v>45583</v>
      </c>
      <c r="B1110" s="3" t="s">
        <v>712</v>
      </c>
      <c r="C1110" s="4">
        <v>-0.25</v>
      </c>
      <c r="D1110" s="3" t="s">
        <v>10</v>
      </c>
      <c r="E1110" t="str">
        <f>VLOOKUP(D1110,[1]tespag!$A$29:$B$51,2,FALSE)</f>
        <v>Pagamenti Spese bancarie e postali</v>
      </c>
    </row>
    <row r="1111" spans="1:5" x14ac:dyDescent="0.25">
      <c r="A1111" s="2">
        <v>45583</v>
      </c>
      <c r="B1111" s="3" t="s">
        <v>713</v>
      </c>
      <c r="C1111" s="4">
        <v>-0.25</v>
      </c>
      <c r="D1111" s="3" t="s">
        <v>10</v>
      </c>
      <c r="E1111" t="str">
        <f>VLOOKUP(D1111,[1]tespag!$A$29:$B$51,2,FALSE)</f>
        <v>Pagamenti Spese bancarie e postali</v>
      </c>
    </row>
    <row r="1112" spans="1:5" x14ac:dyDescent="0.25">
      <c r="A1112" s="2">
        <v>45583</v>
      </c>
      <c r="B1112" s="3" t="s">
        <v>714</v>
      </c>
      <c r="C1112" s="4">
        <v>-235523.08</v>
      </c>
      <c r="D1112" s="3" t="s">
        <v>19</v>
      </c>
      <c r="E1112" t="str">
        <f>VLOOKUP(D1112,[1]tespag!$A$29:$B$51,2,FALSE)</f>
        <v>Pagamenti Fornitori c/investimenti - S.a.l.</v>
      </c>
    </row>
    <row r="1113" spans="1:5" x14ac:dyDescent="0.25">
      <c r="A1113" s="2">
        <v>45583</v>
      </c>
      <c r="B1113" s="3" t="s">
        <v>714</v>
      </c>
      <c r="C1113" s="4">
        <v>-713531.71</v>
      </c>
      <c r="D1113" s="3" t="s">
        <v>19</v>
      </c>
      <c r="E1113" t="str">
        <f>VLOOKUP(D1113,[1]tespag!$A$29:$B$51,2,FALSE)</f>
        <v>Pagamenti Fornitori c/investimenti - S.a.l.</v>
      </c>
    </row>
    <row r="1114" spans="1:5" x14ac:dyDescent="0.25">
      <c r="A1114" s="2">
        <v>45583</v>
      </c>
      <c r="B1114" s="3" t="s">
        <v>715</v>
      </c>
      <c r="C1114" s="4">
        <v>-9.3000000000000007</v>
      </c>
      <c r="D1114" s="3" t="s">
        <v>10</v>
      </c>
      <c r="E1114" t="str">
        <f>VLOOKUP(D1114,[1]tespag!$A$29:$B$51,2,FALSE)</f>
        <v>Pagamenti Spese bancarie e postali</v>
      </c>
    </row>
    <row r="1115" spans="1:5" x14ac:dyDescent="0.25">
      <c r="A1115" s="2">
        <v>45583</v>
      </c>
      <c r="B1115" s="3" t="s">
        <v>716</v>
      </c>
      <c r="C1115" s="4">
        <v>-0.6</v>
      </c>
      <c r="D1115" s="3" t="s">
        <v>10</v>
      </c>
      <c r="E1115" t="str">
        <f>VLOOKUP(D1115,[1]tespag!$A$29:$B$51,2,FALSE)</f>
        <v>Pagamenti Spese bancarie e postali</v>
      </c>
    </row>
    <row r="1116" spans="1:5" x14ac:dyDescent="0.25">
      <c r="A1116" s="2">
        <v>45583</v>
      </c>
      <c r="B1116" s="3" t="s">
        <v>717</v>
      </c>
      <c r="C1116" s="4">
        <v>-31.5</v>
      </c>
      <c r="D1116" s="3" t="s">
        <v>10</v>
      </c>
      <c r="E1116" t="str">
        <f>VLOOKUP(D1116,[1]tespag!$A$29:$B$51,2,FALSE)</f>
        <v>Pagamenti Spese bancarie e postali</v>
      </c>
    </row>
    <row r="1117" spans="1:5" x14ac:dyDescent="0.25">
      <c r="A1117" s="2">
        <v>45584</v>
      </c>
      <c r="B1117" s="3" t="s">
        <v>718</v>
      </c>
      <c r="C1117" s="4">
        <v>-0.3</v>
      </c>
      <c r="D1117" s="3" t="s">
        <v>10</v>
      </c>
      <c r="E1117" t="str">
        <f>VLOOKUP(D1117,[1]tespag!$A$29:$B$51,2,FALSE)</f>
        <v>Pagamenti Spese bancarie e postali</v>
      </c>
    </row>
    <row r="1118" spans="1:5" x14ac:dyDescent="0.25">
      <c r="A1118" s="2">
        <v>45584</v>
      </c>
      <c r="B1118" s="3" t="s">
        <v>719</v>
      </c>
      <c r="C1118" s="4">
        <v>-23.4</v>
      </c>
      <c r="D1118" s="3" t="s">
        <v>10</v>
      </c>
      <c r="E1118" t="str">
        <f>VLOOKUP(D1118,[1]tespag!$A$29:$B$51,2,FALSE)</f>
        <v>Pagamenti Spese bancarie e postali</v>
      </c>
    </row>
    <row r="1119" spans="1:5" x14ac:dyDescent="0.25">
      <c r="A1119" s="2">
        <v>45586</v>
      </c>
      <c r="B1119" s="3" t="s">
        <v>720</v>
      </c>
      <c r="C1119" s="4">
        <v>-16</v>
      </c>
      <c r="D1119" s="3" t="s">
        <v>6</v>
      </c>
      <c r="E1119" t="str">
        <f>VLOOKUP(D1119,[1]tespag!$A$29:$B$51,2,FALSE)</f>
        <v>Pagamenti Spese di gestione</v>
      </c>
    </row>
    <row r="1120" spans="1:5" x14ac:dyDescent="0.25">
      <c r="A1120" s="2">
        <v>45586</v>
      </c>
      <c r="B1120" s="3" t="s">
        <v>721</v>
      </c>
      <c r="C1120" s="4">
        <v>-0.1</v>
      </c>
      <c r="D1120" s="3" t="s">
        <v>10</v>
      </c>
      <c r="E1120" t="str">
        <f>VLOOKUP(D1120,[1]tespag!$A$29:$B$51,2,FALSE)</f>
        <v>Pagamenti Spese bancarie e postali</v>
      </c>
    </row>
    <row r="1121" spans="1:5" x14ac:dyDescent="0.25">
      <c r="A1121" s="2">
        <v>45586</v>
      </c>
      <c r="B1121" s="3" t="s">
        <v>722</v>
      </c>
      <c r="C1121" s="4">
        <v>-134305.20000000001</v>
      </c>
      <c r="D1121" s="3" t="s">
        <v>18</v>
      </c>
      <c r="E1121" t="str">
        <f>VLOOKUP(D1121,[1]tespag!$A$29:$B$51,2,FALSE)</f>
        <v>Pagamenti Fornitori c/gestione</v>
      </c>
    </row>
    <row r="1122" spans="1:5" x14ac:dyDescent="0.25">
      <c r="A1122" s="2">
        <v>45586</v>
      </c>
      <c r="B1122" s="3" t="s">
        <v>723</v>
      </c>
      <c r="C1122" s="4">
        <v>-0.9</v>
      </c>
      <c r="D1122" s="3" t="s">
        <v>10</v>
      </c>
      <c r="E1122" t="str">
        <f>VLOOKUP(D1122,[1]tespag!$A$29:$B$51,2,FALSE)</f>
        <v>Pagamenti Spese bancarie e postali</v>
      </c>
    </row>
    <row r="1123" spans="1:5" x14ac:dyDescent="0.25">
      <c r="A1123" s="2">
        <v>45586</v>
      </c>
      <c r="B1123" s="3" t="s">
        <v>724</v>
      </c>
      <c r="C1123" s="4">
        <v>-20.399999999999999</v>
      </c>
      <c r="D1123" s="3" t="s">
        <v>10</v>
      </c>
      <c r="E1123" t="str">
        <f>VLOOKUP(D1123,[1]tespag!$A$29:$B$51,2,FALSE)</f>
        <v>Pagamenti Spese bancarie e postali</v>
      </c>
    </row>
    <row r="1124" spans="1:5" x14ac:dyDescent="0.25">
      <c r="A1124" s="2">
        <v>45586</v>
      </c>
      <c r="B1124" s="3" t="s">
        <v>725</v>
      </c>
      <c r="C1124" s="4">
        <v>-6.48</v>
      </c>
      <c r="D1124" s="3" t="s">
        <v>10</v>
      </c>
      <c r="E1124" t="str">
        <f>VLOOKUP(D1124,[1]tespag!$A$29:$B$51,2,FALSE)</f>
        <v>Pagamenti Spese bancarie e postali</v>
      </c>
    </row>
    <row r="1125" spans="1:5" x14ac:dyDescent="0.25">
      <c r="A1125" s="2">
        <v>45586</v>
      </c>
      <c r="B1125" s="3" t="s">
        <v>726</v>
      </c>
      <c r="C1125" s="4">
        <v>-0.72</v>
      </c>
      <c r="D1125" s="3" t="s">
        <v>10</v>
      </c>
      <c r="E1125" t="str">
        <f>VLOOKUP(D1125,[1]tespag!$A$29:$B$51,2,FALSE)</f>
        <v>Pagamenti Spese bancarie e postali</v>
      </c>
    </row>
    <row r="1126" spans="1:5" x14ac:dyDescent="0.25">
      <c r="A1126" s="2">
        <v>45586</v>
      </c>
      <c r="B1126" s="3" t="s">
        <v>727</v>
      </c>
      <c r="C1126" s="4">
        <v>-0.24</v>
      </c>
      <c r="D1126" s="3" t="s">
        <v>10</v>
      </c>
      <c r="E1126" t="str">
        <f>VLOOKUP(D1126,[1]tespag!$A$29:$B$51,2,FALSE)</f>
        <v>Pagamenti Spese bancarie e postali</v>
      </c>
    </row>
    <row r="1127" spans="1:5" x14ac:dyDescent="0.25">
      <c r="A1127" s="2">
        <v>45586</v>
      </c>
      <c r="B1127" s="3" t="s">
        <v>728</v>
      </c>
      <c r="C1127" s="4">
        <v>-16.399999999999999</v>
      </c>
      <c r="D1127" s="3" t="s">
        <v>18</v>
      </c>
      <c r="E1127" t="str">
        <f>VLOOKUP(D1127,[1]tespag!$A$29:$B$51,2,FALSE)</f>
        <v>Pagamenti Fornitori c/gestione</v>
      </c>
    </row>
    <row r="1128" spans="1:5" x14ac:dyDescent="0.25">
      <c r="A1128" s="2">
        <v>45587</v>
      </c>
      <c r="B1128" s="3" t="s">
        <v>729</v>
      </c>
      <c r="C1128" s="4">
        <v>-16</v>
      </c>
      <c r="D1128" s="3" t="s">
        <v>6</v>
      </c>
      <c r="E1128" t="str">
        <f>VLOOKUP(D1128,[1]tespag!$A$29:$B$51,2,FALSE)</f>
        <v>Pagamenti Spese di gestione</v>
      </c>
    </row>
    <row r="1129" spans="1:5" x14ac:dyDescent="0.25">
      <c r="A1129" s="2">
        <v>45587</v>
      </c>
      <c r="B1129" s="3" t="s">
        <v>730</v>
      </c>
      <c r="C1129" s="4">
        <v>-10</v>
      </c>
      <c r="D1129" s="3" t="s">
        <v>37</v>
      </c>
      <c r="E1129" t="str">
        <f>VLOOKUP(D1129,[1]tespag!$A$29:$B$51,2,FALSE)</f>
        <v>Pagamenti Salari, stipendi e oneri del personale</v>
      </c>
    </row>
    <row r="1130" spans="1:5" x14ac:dyDescent="0.25">
      <c r="A1130" s="2">
        <v>45587</v>
      </c>
      <c r="B1130" s="3" t="s">
        <v>731</v>
      </c>
      <c r="C1130" s="4">
        <v>-100</v>
      </c>
      <c r="D1130" s="3" t="s">
        <v>18</v>
      </c>
      <c r="E1130" t="str">
        <f>VLOOKUP(D1130,[1]tespag!$A$29:$B$51,2,FALSE)</f>
        <v>Pagamenti Fornitori c/gestione</v>
      </c>
    </row>
    <row r="1131" spans="1:5" x14ac:dyDescent="0.25">
      <c r="A1131" s="2">
        <v>45587</v>
      </c>
      <c r="B1131" s="3" t="s">
        <v>731</v>
      </c>
      <c r="C1131" s="4">
        <v>-21416.69</v>
      </c>
      <c r="D1131" s="3" t="s">
        <v>19</v>
      </c>
      <c r="E1131" t="str">
        <f>VLOOKUP(D1131,[1]tespag!$A$29:$B$51,2,FALSE)</f>
        <v>Pagamenti Fornitori c/investimenti - S.a.l.</v>
      </c>
    </row>
    <row r="1132" spans="1:5" x14ac:dyDescent="0.25">
      <c r="A1132" s="2">
        <v>45587</v>
      </c>
      <c r="B1132" s="3" t="s">
        <v>731</v>
      </c>
      <c r="C1132" s="4">
        <v>-2995.47</v>
      </c>
      <c r="D1132" s="3" t="s">
        <v>19</v>
      </c>
      <c r="E1132" t="str">
        <f>VLOOKUP(D1132,[1]tespag!$A$29:$B$51,2,FALSE)</f>
        <v>Pagamenti Fornitori c/investimenti - S.a.l.</v>
      </c>
    </row>
    <row r="1133" spans="1:5" x14ac:dyDescent="0.25">
      <c r="A1133" s="2">
        <v>45587</v>
      </c>
      <c r="B1133" s="3" t="s">
        <v>731</v>
      </c>
      <c r="C1133" s="4">
        <v>-234.64</v>
      </c>
      <c r="D1133" s="3" t="s">
        <v>18</v>
      </c>
      <c r="E1133" t="str">
        <f>VLOOKUP(D1133,[1]tespag!$A$29:$B$51,2,FALSE)</f>
        <v>Pagamenti Fornitori c/gestione</v>
      </c>
    </row>
    <row r="1134" spans="1:5" x14ac:dyDescent="0.25">
      <c r="A1134" s="2">
        <v>45587</v>
      </c>
      <c r="B1134" s="3" t="s">
        <v>731</v>
      </c>
      <c r="C1134" s="4">
        <v>-1735.36</v>
      </c>
      <c r="D1134" s="3" t="s">
        <v>18</v>
      </c>
      <c r="E1134" t="str">
        <f>VLOOKUP(D1134,[1]tespag!$A$29:$B$51,2,FALSE)</f>
        <v>Pagamenti Fornitori c/gestione</v>
      </c>
    </row>
    <row r="1135" spans="1:5" x14ac:dyDescent="0.25">
      <c r="A1135" s="2">
        <v>45587</v>
      </c>
      <c r="B1135" s="3" t="s">
        <v>732</v>
      </c>
      <c r="C1135" s="4">
        <v>-0.5</v>
      </c>
      <c r="D1135" s="3" t="s">
        <v>10</v>
      </c>
      <c r="E1135" t="str">
        <f>VLOOKUP(D1135,[1]tespag!$A$29:$B$51,2,FALSE)</f>
        <v>Pagamenti Spese bancarie e postali</v>
      </c>
    </row>
    <row r="1136" spans="1:5" x14ac:dyDescent="0.25">
      <c r="A1136" s="2">
        <v>45587</v>
      </c>
      <c r="B1136" s="3" t="s">
        <v>733</v>
      </c>
      <c r="C1136" s="4">
        <v>-0.3</v>
      </c>
      <c r="D1136" s="3" t="s">
        <v>10</v>
      </c>
      <c r="E1136" t="str">
        <f>VLOOKUP(D1136,[1]tespag!$A$29:$B$51,2,FALSE)</f>
        <v>Pagamenti Spese bancarie e postali</v>
      </c>
    </row>
    <row r="1137" spans="1:5" x14ac:dyDescent="0.25">
      <c r="A1137" s="2">
        <v>45587</v>
      </c>
      <c r="B1137" s="3" t="s">
        <v>734</v>
      </c>
      <c r="C1137" s="4">
        <v>-787.27</v>
      </c>
      <c r="D1137" s="3" t="s">
        <v>18</v>
      </c>
      <c r="E1137" t="str">
        <f>VLOOKUP(D1137,[1]tespag!$A$29:$B$51,2,FALSE)</f>
        <v>Pagamenti Fornitori c/gestione</v>
      </c>
    </row>
    <row r="1138" spans="1:5" x14ac:dyDescent="0.25">
      <c r="A1138" s="2">
        <v>45587</v>
      </c>
      <c r="B1138" s="3" t="s">
        <v>734</v>
      </c>
      <c r="C1138" s="4">
        <v>-354.6</v>
      </c>
      <c r="D1138" s="3" t="s">
        <v>18</v>
      </c>
      <c r="E1138" t="str">
        <f>VLOOKUP(D1138,[1]tespag!$A$29:$B$51,2,FALSE)</f>
        <v>Pagamenti Fornitori c/gestione</v>
      </c>
    </row>
    <row r="1139" spans="1:5" x14ac:dyDescent="0.25">
      <c r="A1139" s="2">
        <v>45587</v>
      </c>
      <c r="B1139" s="3" t="s">
        <v>734</v>
      </c>
      <c r="C1139" s="4">
        <v>-178.18</v>
      </c>
      <c r="D1139" s="3" t="s">
        <v>18</v>
      </c>
      <c r="E1139" t="str">
        <f>VLOOKUP(D1139,[1]tespag!$A$29:$B$51,2,FALSE)</f>
        <v>Pagamenti Fornitori c/gestione</v>
      </c>
    </row>
    <row r="1140" spans="1:5" x14ac:dyDescent="0.25">
      <c r="A1140" s="2">
        <v>45587</v>
      </c>
      <c r="B1140" s="3" t="s">
        <v>735</v>
      </c>
      <c r="C1140" s="4">
        <v>-3.6</v>
      </c>
      <c r="D1140" s="3" t="s">
        <v>10</v>
      </c>
      <c r="E1140" t="str">
        <f>VLOOKUP(D1140,[1]tespag!$A$29:$B$51,2,FALSE)</f>
        <v>Pagamenti Spese bancarie e postali</v>
      </c>
    </row>
    <row r="1141" spans="1:5" x14ac:dyDescent="0.25">
      <c r="A1141" s="2">
        <v>45587</v>
      </c>
      <c r="B1141" s="3" t="s">
        <v>736</v>
      </c>
      <c r="C1141" s="4">
        <v>-0.9</v>
      </c>
      <c r="D1141" s="3" t="s">
        <v>10</v>
      </c>
      <c r="E1141" t="str">
        <f>VLOOKUP(D1141,[1]tespag!$A$29:$B$51,2,FALSE)</f>
        <v>Pagamenti Spese bancarie e postali</v>
      </c>
    </row>
    <row r="1142" spans="1:5" x14ac:dyDescent="0.25">
      <c r="A1142" s="2">
        <v>45587</v>
      </c>
      <c r="B1142" s="3" t="s">
        <v>737</v>
      </c>
      <c r="C1142" s="4">
        <v>-0.3</v>
      </c>
      <c r="D1142" s="3" t="s">
        <v>10</v>
      </c>
      <c r="E1142" t="str">
        <f>VLOOKUP(D1142,[1]tespag!$A$29:$B$51,2,FALSE)</f>
        <v>Pagamenti Spese bancarie e postali</v>
      </c>
    </row>
    <row r="1143" spans="1:5" x14ac:dyDescent="0.25">
      <c r="A1143" s="2">
        <v>45587</v>
      </c>
      <c r="B1143" s="3" t="s">
        <v>738</v>
      </c>
      <c r="C1143" s="4">
        <v>-26.4</v>
      </c>
      <c r="D1143" s="3" t="s">
        <v>10</v>
      </c>
      <c r="E1143" t="str">
        <f>VLOOKUP(D1143,[1]tespag!$A$29:$B$51,2,FALSE)</f>
        <v>Pagamenti Spese bancarie e postali</v>
      </c>
    </row>
    <row r="1144" spans="1:5" x14ac:dyDescent="0.25">
      <c r="A1144" s="2">
        <v>45587</v>
      </c>
      <c r="B1144" s="3" t="s">
        <v>739</v>
      </c>
      <c r="C1144" s="4">
        <v>-0.5</v>
      </c>
      <c r="D1144" s="3" t="s">
        <v>10</v>
      </c>
      <c r="E1144" t="str">
        <f>VLOOKUP(D1144,[1]tespag!$A$29:$B$51,2,FALSE)</f>
        <v>Pagamenti Spese bancarie e postali</v>
      </c>
    </row>
    <row r="1145" spans="1:5" x14ac:dyDescent="0.25">
      <c r="A1145" s="2">
        <v>45587</v>
      </c>
      <c r="B1145" s="3" t="s">
        <v>740</v>
      </c>
      <c r="C1145" s="4">
        <v>-9.09</v>
      </c>
      <c r="D1145" s="3" t="s">
        <v>37</v>
      </c>
      <c r="E1145" t="str">
        <f>VLOOKUP(D1145,[1]tespag!$A$29:$B$51,2,FALSE)</f>
        <v>Pagamenti Salari, stipendi e oneri del personale</v>
      </c>
    </row>
    <row r="1146" spans="1:5" x14ac:dyDescent="0.25">
      <c r="A1146" s="2">
        <v>45587</v>
      </c>
      <c r="B1146" s="3" t="s">
        <v>741</v>
      </c>
      <c r="C1146" s="4">
        <v>-9.09</v>
      </c>
      <c r="D1146" s="3" t="s">
        <v>37</v>
      </c>
      <c r="E1146" t="str">
        <f>VLOOKUP(D1146,[1]tespag!$A$29:$B$51,2,FALSE)</f>
        <v>Pagamenti Salari, stipendi e oneri del personale</v>
      </c>
    </row>
    <row r="1147" spans="1:5" x14ac:dyDescent="0.25">
      <c r="A1147" s="2">
        <v>45587</v>
      </c>
      <c r="B1147" s="3" t="s">
        <v>742</v>
      </c>
      <c r="C1147" s="4">
        <v>-9.08</v>
      </c>
      <c r="D1147" s="3" t="s">
        <v>37</v>
      </c>
      <c r="E1147" t="str">
        <f>VLOOKUP(D1147,[1]tespag!$A$29:$B$51,2,FALSE)</f>
        <v>Pagamenti Salari, stipendi e oneri del personale</v>
      </c>
    </row>
    <row r="1148" spans="1:5" x14ac:dyDescent="0.25">
      <c r="A1148" s="2">
        <v>45587</v>
      </c>
      <c r="B1148" s="3" t="s">
        <v>743</v>
      </c>
      <c r="C1148" s="4">
        <v>-9.08</v>
      </c>
      <c r="D1148" s="3" t="s">
        <v>37</v>
      </c>
      <c r="E1148" t="str">
        <f>VLOOKUP(D1148,[1]tespag!$A$29:$B$51,2,FALSE)</f>
        <v>Pagamenti Salari, stipendi e oneri del personale</v>
      </c>
    </row>
    <row r="1149" spans="1:5" x14ac:dyDescent="0.25">
      <c r="A1149" s="2">
        <v>45587</v>
      </c>
      <c r="B1149" s="3" t="s">
        <v>744</v>
      </c>
      <c r="C1149" s="4">
        <v>-9.08</v>
      </c>
      <c r="D1149" s="3" t="s">
        <v>37</v>
      </c>
      <c r="E1149" t="str">
        <f>VLOOKUP(D1149,[1]tespag!$A$29:$B$51,2,FALSE)</f>
        <v>Pagamenti Salari, stipendi e oneri del personale</v>
      </c>
    </row>
    <row r="1150" spans="1:5" x14ac:dyDescent="0.25">
      <c r="A1150" s="2">
        <v>45587</v>
      </c>
      <c r="B1150" s="3" t="s">
        <v>745</v>
      </c>
      <c r="C1150" s="4">
        <v>-9.08</v>
      </c>
      <c r="D1150" s="3" t="s">
        <v>37</v>
      </c>
      <c r="E1150" t="str">
        <f>VLOOKUP(D1150,[1]tespag!$A$29:$B$51,2,FALSE)</f>
        <v>Pagamenti Salari, stipendi e oneri del personale</v>
      </c>
    </row>
    <row r="1151" spans="1:5" x14ac:dyDescent="0.25">
      <c r="A1151" s="2">
        <v>45587</v>
      </c>
      <c r="B1151" s="3" t="s">
        <v>746</v>
      </c>
      <c r="C1151" s="4">
        <v>-6.5</v>
      </c>
      <c r="D1151" s="3" t="s">
        <v>37</v>
      </c>
      <c r="E1151" t="str">
        <f>VLOOKUP(D1151,[1]tespag!$A$29:$B$51,2,FALSE)</f>
        <v>Pagamenti Salari, stipendi e oneri del personale</v>
      </c>
    </row>
    <row r="1152" spans="1:5" x14ac:dyDescent="0.25">
      <c r="A1152" s="2">
        <v>45587</v>
      </c>
      <c r="B1152" s="3" t="s">
        <v>747</v>
      </c>
      <c r="C1152" s="4">
        <v>-65</v>
      </c>
      <c r="D1152" s="3" t="s">
        <v>6</v>
      </c>
      <c r="E1152" t="str">
        <f>VLOOKUP(D1152,[1]tespag!$A$29:$B$51,2,FALSE)</f>
        <v>Pagamenti Spese di gestione</v>
      </c>
    </row>
    <row r="1153" spans="1:5" x14ac:dyDescent="0.25">
      <c r="A1153" s="2">
        <v>45587</v>
      </c>
      <c r="B1153" s="3" t="s">
        <v>748</v>
      </c>
      <c r="C1153" s="4">
        <v>-65</v>
      </c>
      <c r="D1153" s="3" t="s">
        <v>6</v>
      </c>
      <c r="E1153" t="str">
        <f>VLOOKUP(D1153,[1]tespag!$A$29:$B$51,2,FALSE)</f>
        <v>Pagamenti Spese di gestione</v>
      </c>
    </row>
    <row r="1154" spans="1:5" x14ac:dyDescent="0.25">
      <c r="A1154" s="2">
        <v>45587</v>
      </c>
      <c r="B1154" s="3" t="s">
        <v>749</v>
      </c>
      <c r="C1154" s="4">
        <v>-1.5</v>
      </c>
      <c r="D1154" s="3" t="s">
        <v>10</v>
      </c>
      <c r="E1154" t="str">
        <f>VLOOKUP(D1154,[1]tespag!$A$29:$B$51,2,FALSE)</f>
        <v>Pagamenti Spese bancarie e postali</v>
      </c>
    </row>
    <row r="1155" spans="1:5" x14ac:dyDescent="0.25">
      <c r="A1155" s="2">
        <v>45587</v>
      </c>
      <c r="B1155" s="3" t="s">
        <v>750</v>
      </c>
      <c r="C1155" s="4">
        <v>-1.5</v>
      </c>
      <c r="D1155" s="3" t="s">
        <v>10</v>
      </c>
      <c r="E1155" t="str">
        <f>VLOOKUP(D1155,[1]tespag!$A$29:$B$51,2,FALSE)</f>
        <v>Pagamenti Spese bancarie e postali</v>
      </c>
    </row>
    <row r="1156" spans="1:5" x14ac:dyDescent="0.25">
      <c r="A1156" s="2">
        <v>45587</v>
      </c>
      <c r="B1156" s="3" t="s">
        <v>751</v>
      </c>
      <c r="C1156" s="4">
        <v>-0.45</v>
      </c>
      <c r="D1156" s="3" t="s">
        <v>10</v>
      </c>
      <c r="E1156" t="str">
        <f>VLOOKUP(D1156,[1]tespag!$A$29:$B$51,2,FALSE)</f>
        <v>Pagamenti Spese bancarie e postali</v>
      </c>
    </row>
    <row r="1157" spans="1:5" x14ac:dyDescent="0.25">
      <c r="A1157" s="2">
        <v>45587</v>
      </c>
      <c r="B1157" s="3" t="s">
        <v>752</v>
      </c>
      <c r="C1157" s="4">
        <v>-211.54</v>
      </c>
      <c r="D1157" s="3" t="s">
        <v>18</v>
      </c>
      <c r="E1157" t="str">
        <f>VLOOKUP(D1157,[1]tespag!$A$29:$B$51,2,FALSE)</f>
        <v>Pagamenti Fornitori c/gestione</v>
      </c>
    </row>
    <row r="1158" spans="1:5" x14ac:dyDescent="0.25">
      <c r="A1158" s="2">
        <v>45588</v>
      </c>
      <c r="B1158" s="3" t="s">
        <v>753</v>
      </c>
      <c r="C1158" s="4">
        <v>-32</v>
      </c>
      <c r="D1158" s="3" t="s">
        <v>6</v>
      </c>
      <c r="E1158" t="str">
        <f>VLOOKUP(D1158,[1]tespag!$A$29:$B$51,2,FALSE)</f>
        <v>Pagamenti Spese di gestione</v>
      </c>
    </row>
    <row r="1159" spans="1:5" x14ac:dyDescent="0.25">
      <c r="A1159" s="2">
        <v>45588</v>
      </c>
      <c r="B1159" s="3" t="s">
        <v>754</v>
      </c>
      <c r="C1159" s="4">
        <v>-2</v>
      </c>
      <c r="D1159" s="3" t="s">
        <v>6</v>
      </c>
      <c r="E1159" t="str">
        <f>VLOOKUP(D1159,[1]tespag!$A$29:$B$51,2,FALSE)</f>
        <v>Pagamenti Spese di gestione</v>
      </c>
    </row>
    <row r="1160" spans="1:5" x14ac:dyDescent="0.25">
      <c r="A1160" s="2">
        <v>45588</v>
      </c>
      <c r="B1160" s="3" t="s">
        <v>755</v>
      </c>
      <c r="C1160" s="4">
        <v>480</v>
      </c>
      <c r="D1160" s="3" t="s">
        <v>6</v>
      </c>
      <c r="E1160" t="str">
        <f>VLOOKUP(D1160,[1]tespag!$A$29:$B$51,2,FALSE)</f>
        <v>Pagamenti Spese di gestione</v>
      </c>
    </row>
    <row r="1161" spans="1:5" x14ac:dyDescent="0.25">
      <c r="A1161" s="2">
        <v>45588</v>
      </c>
      <c r="B1161" s="3" t="s">
        <v>755</v>
      </c>
      <c r="C1161" s="4">
        <v>-480</v>
      </c>
      <c r="D1161" s="3" t="s">
        <v>6</v>
      </c>
      <c r="E1161" t="str">
        <f>VLOOKUP(D1161,[1]tespag!$A$29:$B$51,2,FALSE)</f>
        <v>Pagamenti Spese di gestione</v>
      </c>
    </row>
    <row r="1162" spans="1:5" x14ac:dyDescent="0.25">
      <c r="A1162" s="2">
        <v>45588</v>
      </c>
      <c r="B1162" s="3" t="s">
        <v>756</v>
      </c>
      <c r="C1162" s="4">
        <v>-2.1</v>
      </c>
      <c r="D1162" s="3" t="s">
        <v>10</v>
      </c>
      <c r="E1162" t="str">
        <f>VLOOKUP(D1162,[1]tespag!$A$29:$B$51,2,FALSE)</f>
        <v>Pagamenti Spese bancarie e postali</v>
      </c>
    </row>
    <row r="1163" spans="1:5" x14ac:dyDescent="0.25">
      <c r="A1163" s="2">
        <v>45588</v>
      </c>
      <c r="B1163" s="3" t="s">
        <v>757</v>
      </c>
      <c r="C1163" s="4">
        <v>-30</v>
      </c>
      <c r="D1163" s="3" t="s">
        <v>10</v>
      </c>
      <c r="E1163" t="str">
        <f>VLOOKUP(D1163,[1]tespag!$A$29:$B$51,2,FALSE)</f>
        <v>Pagamenti Spese bancarie e postali</v>
      </c>
    </row>
    <row r="1164" spans="1:5" x14ac:dyDescent="0.25">
      <c r="A1164" s="2">
        <v>45588</v>
      </c>
      <c r="B1164" s="3" t="s">
        <v>758</v>
      </c>
      <c r="C1164" s="4">
        <v>-0.3</v>
      </c>
      <c r="D1164" s="3" t="s">
        <v>10</v>
      </c>
      <c r="E1164" t="str">
        <f>VLOOKUP(D1164,[1]tespag!$A$29:$B$51,2,FALSE)</f>
        <v>Pagamenti Spese bancarie e postali</v>
      </c>
    </row>
    <row r="1165" spans="1:5" x14ac:dyDescent="0.25">
      <c r="A1165" s="2">
        <v>45588</v>
      </c>
      <c r="B1165" s="3" t="s">
        <v>759</v>
      </c>
      <c r="C1165" s="4">
        <v>-30801.1</v>
      </c>
      <c r="D1165" s="3" t="s">
        <v>37</v>
      </c>
      <c r="E1165" t="str">
        <f>VLOOKUP(D1165,[1]tespag!$A$29:$B$51,2,FALSE)</f>
        <v>Pagamenti Salari, stipendi e oneri del personale</v>
      </c>
    </row>
    <row r="1166" spans="1:5" x14ac:dyDescent="0.25">
      <c r="A1166" s="2">
        <v>45588</v>
      </c>
      <c r="B1166" s="3" t="s">
        <v>760</v>
      </c>
      <c r="C1166" s="4">
        <v>-227.1</v>
      </c>
      <c r="D1166" s="3" t="s">
        <v>6</v>
      </c>
      <c r="E1166" t="str">
        <f>VLOOKUP(D1166,[1]tespag!$A$29:$B$51,2,FALSE)</f>
        <v>Pagamenti Spese di gestione</v>
      </c>
    </row>
    <row r="1167" spans="1:5" x14ac:dyDescent="0.25">
      <c r="A1167" s="2">
        <v>45588</v>
      </c>
      <c r="B1167" s="3" t="s">
        <v>761</v>
      </c>
      <c r="C1167" s="4">
        <v>-75.7</v>
      </c>
      <c r="D1167" s="3" t="s">
        <v>6</v>
      </c>
      <c r="E1167" t="str">
        <f>VLOOKUP(D1167,[1]tespag!$A$29:$B$51,2,FALSE)</f>
        <v>Pagamenti Spese di gestione</v>
      </c>
    </row>
    <row r="1168" spans="1:5" x14ac:dyDescent="0.25">
      <c r="A1168" s="2">
        <v>45588</v>
      </c>
      <c r="B1168" s="3" t="s">
        <v>762</v>
      </c>
      <c r="C1168" s="4">
        <v>-75.7</v>
      </c>
      <c r="D1168" s="3" t="s">
        <v>37</v>
      </c>
      <c r="E1168" t="str">
        <f>VLOOKUP(D1168,[1]tespag!$A$29:$B$51,2,FALSE)</f>
        <v>Pagamenti Salari, stipendi e oneri del personale</v>
      </c>
    </row>
    <row r="1169" spans="1:5" x14ac:dyDescent="0.25">
      <c r="A1169" s="2">
        <v>45588</v>
      </c>
      <c r="B1169" s="3" t="s">
        <v>763</v>
      </c>
      <c r="C1169" s="4">
        <v>-1.5</v>
      </c>
      <c r="D1169" s="3" t="s">
        <v>10</v>
      </c>
      <c r="E1169" t="str">
        <f>VLOOKUP(D1169,[1]tespag!$A$29:$B$51,2,FALSE)</f>
        <v>Pagamenti Spese bancarie e postali</v>
      </c>
    </row>
    <row r="1170" spans="1:5" x14ac:dyDescent="0.25">
      <c r="A1170" s="2">
        <v>45588</v>
      </c>
      <c r="B1170" s="3" t="s">
        <v>764</v>
      </c>
      <c r="C1170" s="4">
        <v>-65</v>
      </c>
      <c r="D1170" s="3" t="s">
        <v>6</v>
      </c>
      <c r="E1170" t="str">
        <f>VLOOKUP(D1170,[1]tespag!$A$29:$B$51,2,FALSE)</f>
        <v>Pagamenti Spese di gestione</v>
      </c>
    </row>
    <row r="1171" spans="1:5" x14ac:dyDescent="0.25">
      <c r="A1171" s="2">
        <v>45589</v>
      </c>
      <c r="B1171" s="3" t="s">
        <v>765</v>
      </c>
      <c r="C1171" s="4">
        <v>-1.5</v>
      </c>
      <c r="D1171" s="3" t="s">
        <v>10</v>
      </c>
      <c r="E1171" t="str">
        <f>VLOOKUP(D1171,[1]tespag!$A$29:$B$51,2,FALSE)</f>
        <v>Pagamenti Spese bancarie e postali</v>
      </c>
    </row>
    <row r="1172" spans="1:5" x14ac:dyDescent="0.25">
      <c r="A1172" s="2">
        <v>45589</v>
      </c>
      <c r="B1172" s="3" t="s">
        <v>766</v>
      </c>
      <c r="C1172" s="4">
        <v>-2.4</v>
      </c>
      <c r="D1172" s="3" t="s">
        <v>10</v>
      </c>
      <c r="E1172" t="str">
        <f>VLOOKUP(D1172,[1]tespag!$A$29:$B$51,2,FALSE)</f>
        <v>Pagamenti Spese bancarie e postali</v>
      </c>
    </row>
    <row r="1173" spans="1:5" x14ac:dyDescent="0.25">
      <c r="A1173" s="2">
        <v>45589</v>
      </c>
      <c r="B1173" s="3" t="s">
        <v>767</v>
      </c>
      <c r="C1173" s="4">
        <v>-0.9</v>
      </c>
      <c r="D1173" s="3" t="s">
        <v>10</v>
      </c>
      <c r="E1173" t="str">
        <f>VLOOKUP(D1173,[1]tespag!$A$29:$B$51,2,FALSE)</f>
        <v>Pagamenti Spese bancarie e postali</v>
      </c>
    </row>
    <row r="1174" spans="1:5" x14ac:dyDescent="0.25">
      <c r="A1174" s="2">
        <v>45589</v>
      </c>
      <c r="B1174" s="3" t="s">
        <v>768</v>
      </c>
      <c r="C1174" s="4">
        <v>-0.3</v>
      </c>
      <c r="D1174" s="3" t="s">
        <v>10</v>
      </c>
      <c r="E1174" t="str">
        <f>VLOOKUP(D1174,[1]tespag!$A$29:$B$51,2,FALSE)</f>
        <v>Pagamenti Spese bancarie e postali</v>
      </c>
    </row>
    <row r="1175" spans="1:5" x14ac:dyDescent="0.25">
      <c r="A1175" s="2">
        <v>45589</v>
      </c>
      <c r="B1175" s="3" t="s">
        <v>769</v>
      </c>
      <c r="C1175" s="4">
        <v>-23.7</v>
      </c>
      <c r="D1175" s="3" t="s">
        <v>10</v>
      </c>
      <c r="E1175" t="str">
        <f>VLOOKUP(D1175,[1]tespag!$A$29:$B$51,2,FALSE)</f>
        <v>Pagamenti Spese bancarie e postali</v>
      </c>
    </row>
    <row r="1176" spans="1:5" x14ac:dyDescent="0.25">
      <c r="A1176" s="2">
        <v>45589</v>
      </c>
      <c r="B1176" s="3" t="s">
        <v>770</v>
      </c>
      <c r="C1176" s="4">
        <v>-77.8</v>
      </c>
      <c r="D1176" s="3" t="s">
        <v>37</v>
      </c>
      <c r="E1176" t="str">
        <f>VLOOKUP(D1176,[1]tespag!$A$29:$B$51,2,FALSE)</f>
        <v>Pagamenti Salari, stipendi e oneri del personale</v>
      </c>
    </row>
    <row r="1177" spans="1:5" x14ac:dyDescent="0.25">
      <c r="A1177" s="2">
        <v>45589</v>
      </c>
      <c r="B1177" s="3" t="s">
        <v>771</v>
      </c>
      <c r="C1177" s="4">
        <v>-77.8</v>
      </c>
      <c r="D1177" s="3" t="s">
        <v>37</v>
      </c>
      <c r="E1177" t="str">
        <f>VLOOKUP(D1177,[1]tespag!$A$29:$B$51,2,FALSE)</f>
        <v>Pagamenti Salari, stipendi e oneri del personale</v>
      </c>
    </row>
    <row r="1178" spans="1:5" x14ac:dyDescent="0.25">
      <c r="A1178" s="2">
        <v>45589</v>
      </c>
      <c r="B1178" s="3" t="s">
        <v>772</v>
      </c>
      <c r="C1178" s="4">
        <v>-77.8</v>
      </c>
      <c r="D1178" s="3" t="s">
        <v>37</v>
      </c>
      <c r="E1178" t="str">
        <f>VLOOKUP(D1178,[1]tespag!$A$29:$B$51,2,FALSE)</f>
        <v>Pagamenti Salari, stipendi e oneri del personale</v>
      </c>
    </row>
    <row r="1179" spans="1:5" x14ac:dyDescent="0.25">
      <c r="A1179" s="2">
        <v>45589</v>
      </c>
      <c r="B1179" s="3" t="s">
        <v>773</v>
      </c>
      <c r="C1179" s="4">
        <v>-34.770000000000003</v>
      </c>
      <c r="D1179" s="3" t="s">
        <v>34</v>
      </c>
      <c r="E1179" t="str">
        <f>VLOOKUP(D1179,[1]tespag!$A$29:$B$51,2,FALSE)</f>
        <v>Pagamenti Utenze</v>
      </c>
    </row>
    <row r="1180" spans="1:5" x14ac:dyDescent="0.25">
      <c r="A1180" s="2">
        <v>45589</v>
      </c>
      <c r="B1180" s="3" t="s">
        <v>774</v>
      </c>
      <c r="C1180" s="4">
        <v>-0.45</v>
      </c>
      <c r="D1180" s="3" t="s">
        <v>10</v>
      </c>
      <c r="E1180" t="str">
        <f>VLOOKUP(D1180,[1]tespag!$A$29:$B$51,2,FALSE)</f>
        <v>Pagamenti Spese bancarie e postali</v>
      </c>
    </row>
    <row r="1181" spans="1:5" x14ac:dyDescent="0.25">
      <c r="A1181" s="2">
        <v>45589</v>
      </c>
      <c r="B1181" s="3" t="s">
        <v>775</v>
      </c>
      <c r="C1181" s="4">
        <v>-100</v>
      </c>
      <c r="D1181" s="3" t="s">
        <v>6</v>
      </c>
      <c r="E1181" t="str">
        <f>VLOOKUP(D1181,[1]tespag!$A$29:$B$51,2,FALSE)</f>
        <v>Pagamenti Spese di gestione</v>
      </c>
    </row>
    <row r="1182" spans="1:5" x14ac:dyDescent="0.25">
      <c r="A1182" s="2">
        <v>45590</v>
      </c>
      <c r="B1182" s="3" t="s">
        <v>776</v>
      </c>
      <c r="C1182" s="4">
        <v>-22.7</v>
      </c>
      <c r="D1182" s="3" t="s">
        <v>6</v>
      </c>
      <c r="E1182" t="str">
        <f>VLOOKUP(D1182,[1]tespag!$A$29:$B$51,2,FALSE)</f>
        <v>Pagamenti Spese di gestione</v>
      </c>
    </row>
    <row r="1183" spans="1:5" x14ac:dyDescent="0.25">
      <c r="A1183" s="2">
        <v>45590</v>
      </c>
      <c r="B1183" s="3" t="s">
        <v>777</v>
      </c>
      <c r="C1183" s="4">
        <v>-1.5</v>
      </c>
      <c r="D1183" s="3" t="s">
        <v>10</v>
      </c>
      <c r="E1183" t="str">
        <f>VLOOKUP(D1183,[1]tespag!$A$29:$B$51,2,FALSE)</f>
        <v>Pagamenti Spese bancarie e postali</v>
      </c>
    </row>
    <row r="1184" spans="1:5" x14ac:dyDescent="0.25">
      <c r="A1184" s="2">
        <v>45590</v>
      </c>
      <c r="B1184" s="3" t="s">
        <v>778</v>
      </c>
      <c r="C1184" s="4">
        <v>-0.3</v>
      </c>
      <c r="D1184" s="3" t="s">
        <v>10</v>
      </c>
      <c r="E1184" t="str">
        <f>VLOOKUP(D1184,[1]tespag!$A$29:$B$51,2,FALSE)</f>
        <v>Pagamenti Spese bancarie e postali</v>
      </c>
    </row>
    <row r="1185" spans="1:5" x14ac:dyDescent="0.25">
      <c r="A1185" s="2">
        <v>45590</v>
      </c>
      <c r="B1185" s="3" t="s">
        <v>779</v>
      </c>
      <c r="C1185" s="4">
        <v>-29.7</v>
      </c>
      <c r="D1185" s="3" t="s">
        <v>10</v>
      </c>
      <c r="E1185" t="str">
        <f>VLOOKUP(D1185,[1]tespag!$A$29:$B$51,2,FALSE)</f>
        <v>Pagamenti Spese bancarie e postali</v>
      </c>
    </row>
    <row r="1186" spans="1:5" x14ac:dyDescent="0.25">
      <c r="A1186" s="2">
        <v>45591</v>
      </c>
      <c r="B1186" s="3" t="s">
        <v>780</v>
      </c>
      <c r="C1186" s="4">
        <v>-0.34</v>
      </c>
      <c r="D1186" s="3" t="s">
        <v>10</v>
      </c>
      <c r="E1186" t="str">
        <f>VLOOKUP(D1186,[1]tespag!$A$29:$B$51,2,FALSE)</f>
        <v>Pagamenti Spese bancarie e postali</v>
      </c>
    </row>
    <row r="1187" spans="1:5" x14ac:dyDescent="0.25">
      <c r="A1187" s="2">
        <v>45591</v>
      </c>
      <c r="B1187" s="3" t="s">
        <v>781</v>
      </c>
      <c r="C1187" s="4">
        <v>-2.1</v>
      </c>
      <c r="D1187" s="3" t="s">
        <v>10</v>
      </c>
      <c r="E1187" t="str">
        <f>VLOOKUP(D1187,[1]tespag!$A$29:$B$51,2,FALSE)</f>
        <v>Pagamenti Spese bancarie e postali</v>
      </c>
    </row>
    <row r="1188" spans="1:5" x14ac:dyDescent="0.25">
      <c r="A1188" s="2">
        <v>45591</v>
      </c>
      <c r="B1188" s="3" t="s">
        <v>782</v>
      </c>
      <c r="C1188" s="4">
        <v>-0.3</v>
      </c>
      <c r="D1188" s="3" t="s">
        <v>10</v>
      </c>
      <c r="E1188" t="str">
        <f>VLOOKUP(D1188,[1]tespag!$A$29:$B$51,2,FALSE)</f>
        <v>Pagamenti Spese bancarie e postali</v>
      </c>
    </row>
    <row r="1189" spans="1:5" x14ac:dyDescent="0.25">
      <c r="A1189" s="2">
        <v>45591</v>
      </c>
      <c r="B1189" s="3" t="s">
        <v>783</v>
      </c>
      <c r="C1189" s="4">
        <v>-26.7</v>
      </c>
      <c r="D1189" s="3" t="s">
        <v>10</v>
      </c>
      <c r="E1189" t="str">
        <f>VLOOKUP(D1189,[1]tespag!$A$29:$B$51,2,FALSE)</f>
        <v>Pagamenti Spese bancarie e postali</v>
      </c>
    </row>
    <row r="1190" spans="1:5" x14ac:dyDescent="0.25">
      <c r="A1190" s="2">
        <v>45593</v>
      </c>
      <c r="B1190" s="3" t="s">
        <v>784</v>
      </c>
      <c r="C1190" s="4">
        <v>-200</v>
      </c>
      <c r="D1190" s="3" t="s">
        <v>6</v>
      </c>
      <c r="E1190" t="str">
        <f>VLOOKUP(D1190,[1]tespag!$A$29:$B$51,2,FALSE)</f>
        <v>Pagamenti Spese di gestione</v>
      </c>
    </row>
    <row r="1191" spans="1:5" x14ac:dyDescent="0.25">
      <c r="A1191" s="2">
        <v>45593</v>
      </c>
      <c r="B1191" s="3" t="s">
        <v>785</v>
      </c>
      <c r="C1191" s="4">
        <v>-0.1</v>
      </c>
      <c r="D1191" s="3" t="s">
        <v>10</v>
      </c>
      <c r="E1191" t="str">
        <f>VLOOKUP(D1191,[1]tespag!$A$29:$B$51,2,FALSE)</f>
        <v>Pagamenti Spese bancarie e postali</v>
      </c>
    </row>
    <row r="1192" spans="1:5" x14ac:dyDescent="0.25">
      <c r="A1192" s="2">
        <v>45593</v>
      </c>
      <c r="B1192" s="3" t="s">
        <v>786</v>
      </c>
      <c r="C1192" s="4">
        <v>-5395.83</v>
      </c>
      <c r="D1192" s="3" t="s">
        <v>34</v>
      </c>
      <c r="E1192" t="str">
        <f>VLOOKUP(D1192,[1]tespag!$A$29:$B$51,2,FALSE)</f>
        <v>Pagamenti Utenze</v>
      </c>
    </row>
    <row r="1193" spans="1:5" x14ac:dyDescent="0.25">
      <c r="A1193" s="2">
        <v>45593</v>
      </c>
      <c r="B1193" s="3" t="s">
        <v>786</v>
      </c>
      <c r="C1193" s="4">
        <v>-3336.52</v>
      </c>
      <c r="D1193" s="3" t="s">
        <v>34</v>
      </c>
      <c r="E1193" t="str">
        <f>VLOOKUP(D1193,[1]tespag!$A$29:$B$51,2,FALSE)</f>
        <v>Pagamenti Utenze</v>
      </c>
    </row>
    <row r="1194" spans="1:5" x14ac:dyDescent="0.25">
      <c r="A1194" s="2">
        <v>45593</v>
      </c>
      <c r="B1194" s="3" t="s">
        <v>787</v>
      </c>
      <c r="C1194" s="4">
        <v>-0.3</v>
      </c>
      <c r="D1194" s="3" t="s">
        <v>10</v>
      </c>
      <c r="E1194" t="str">
        <f>VLOOKUP(D1194,[1]tespag!$A$29:$B$51,2,FALSE)</f>
        <v>Pagamenti Spese bancarie e postali</v>
      </c>
    </row>
    <row r="1195" spans="1:5" x14ac:dyDescent="0.25">
      <c r="A1195" s="2">
        <v>45593</v>
      </c>
      <c r="B1195" s="3" t="s">
        <v>788</v>
      </c>
      <c r="C1195" s="4">
        <v>-23.7</v>
      </c>
      <c r="D1195" s="3" t="s">
        <v>10</v>
      </c>
      <c r="E1195" t="str">
        <f>VLOOKUP(D1195,[1]tespag!$A$29:$B$51,2,FALSE)</f>
        <v>Pagamenti Spese bancarie e postali</v>
      </c>
    </row>
    <row r="1196" spans="1:5" x14ac:dyDescent="0.25">
      <c r="A1196" s="2">
        <v>45594</v>
      </c>
      <c r="B1196" s="3" t="s">
        <v>789</v>
      </c>
      <c r="C1196" s="4">
        <v>-15</v>
      </c>
      <c r="D1196" s="3" t="s">
        <v>6</v>
      </c>
      <c r="E1196" t="str">
        <f>VLOOKUP(D1196,[1]tespag!$A$29:$B$51,2,FALSE)</f>
        <v>Pagamenti Spese di gestione</v>
      </c>
    </row>
    <row r="1197" spans="1:5" x14ac:dyDescent="0.25">
      <c r="A1197" s="2">
        <v>45594</v>
      </c>
      <c r="B1197" s="3" t="s">
        <v>790</v>
      </c>
      <c r="C1197" s="4">
        <v>-2.4</v>
      </c>
      <c r="D1197" s="3" t="s">
        <v>10</v>
      </c>
      <c r="E1197" t="str">
        <f>VLOOKUP(D1197,[1]tespag!$A$29:$B$51,2,FALSE)</f>
        <v>Pagamenti Spese bancarie e postali</v>
      </c>
    </row>
    <row r="1198" spans="1:5" x14ac:dyDescent="0.25">
      <c r="A1198" s="2">
        <v>45594</v>
      </c>
      <c r="B1198" s="3" t="s">
        <v>791</v>
      </c>
      <c r="C1198" s="4">
        <v>-0.6</v>
      </c>
      <c r="D1198" s="3" t="s">
        <v>10</v>
      </c>
      <c r="E1198" t="str">
        <f>VLOOKUP(D1198,[1]tespag!$A$29:$B$51,2,FALSE)</f>
        <v>Pagamenti Spese bancarie e postali</v>
      </c>
    </row>
    <row r="1199" spans="1:5" x14ac:dyDescent="0.25">
      <c r="A1199" s="2">
        <v>45594</v>
      </c>
      <c r="B1199" s="3" t="s">
        <v>792</v>
      </c>
      <c r="C1199" s="4">
        <v>-30</v>
      </c>
      <c r="D1199" s="3" t="s">
        <v>10</v>
      </c>
      <c r="E1199" t="str">
        <f>VLOOKUP(D1199,[1]tespag!$A$29:$B$51,2,FALSE)</f>
        <v>Pagamenti Spese bancarie e postali</v>
      </c>
    </row>
    <row r="1200" spans="1:5" x14ac:dyDescent="0.25">
      <c r="A1200" s="2">
        <v>45594</v>
      </c>
      <c r="B1200" s="3" t="s">
        <v>793</v>
      </c>
      <c r="C1200" s="4">
        <v>-36.75</v>
      </c>
      <c r="D1200" s="3" t="s">
        <v>6</v>
      </c>
      <c r="E1200" t="str">
        <f>VLOOKUP(D1200,[1]tespag!$A$29:$B$51,2,FALSE)</f>
        <v>Pagamenti Spese di gestione</v>
      </c>
    </row>
    <row r="1201" spans="1:5" x14ac:dyDescent="0.25">
      <c r="A1201" s="2">
        <v>45594</v>
      </c>
      <c r="B1201" s="3" t="s">
        <v>794</v>
      </c>
      <c r="C1201" s="4">
        <v>-110.25</v>
      </c>
      <c r="D1201" s="3" t="s">
        <v>6</v>
      </c>
      <c r="E1201" t="str">
        <f>VLOOKUP(D1201,[1]tespag!$A$29:$B$51,2,FALSE)</f>
        <v>Pagamenti Spese di gestione</v>
      </c>
    </row>
    <row r="1202" spans="1:5" x14ac:dyDescent="0.25">
      <c r="A1202" s="2">
        <v>45594</v>
      </c>
      <c r="B1202" s="3" t="s">
        <v>795</v>
      </c>
      <c r="C1202" s="4">
        <v>-36.75</v>
      </c>
      <c r="D1202" s="3" t="s">
        <v>6</v>
      </c>
      <c r="E1202" t="str">
        <f>VLOOKUP(D1202,[1]tespag!$A$29:$B$51,2,FALSE)</f>
        <v>Pagamenti Spese di gestione</v>
      </c>
    </row>
    <row r="1203" spans="1:5" x14ac:dyDescent="0.25">
      <c r="A1203" s="2">
        <v>45594</v>
      </c>
      <c r="B1203" s="3" t="s">
        <v>796</v>
      </c>
      <c r="C1203" s="4">
        <v>-36.75</v>
      </c>
      <c r="D1203" s="3" t="s">
        <v>6</v>
      </c>
      <c r="E1203" t="str">
        <f>VLOOKUP(D1203,[1]tespag!$A$29:$B$51,2,FALSE)</f>
        <v>Pagamenti Spese di gestione</v>
      </c>
    </row>
    <row r="1204" spans="1:5" x14ac:dyDescent="0.25">
      <c r="A1204" s="2">
        <v>45594</v>
      </c>
      <c r="B1204" s="3" t="s">
        <v>797</v>
      </c>
      <c r="C1204" s="4">
        <v>-36.75</v>
      </c>
      <c r="D1204" s="3" t="s">
        <v>6</v>
      </c>
      <c r="E1204" t="str">
        <f>VLOOKUP(D1204,[1]tespag!$A$29:$B$51,2,FALSE)</f>
        <v>Pagamenti Spese di gestione</v>
      </c>
    </row>
    <row r="1205" spans="1:5" x14ac:dyDescent="0.25">
      <c r="A1205" s="2">
        <v>45594</v>
      </c>
      <c r="B1205" s="3" t="s">
        <v>798</v>
      </c>
      <c r="C1205" s="4">
        <v>-36.75</v>
      </c>
      <c r="D1205" s="3" t="s">
        <v>37</v>
      </c>
      <c r="E1205" t="str">
        <f>VLOOKUP(D1205,[1]tespag!$A$29:$B$51,2,FALSE)</f>
        <v>Pagamenti Salari, stipendi e oneri del personale</v>
      </c>
    </row>
    <row r="1206" spans="1:5" x14ac:dyDescent="0.25">
      <c r="A1206" s="2">
        <v>45594</v>
      </c>
      <c r="B1206" s="3" t="s">
        <v>799</v>
      </c>
      <c r="C1206" s="4">
        <v>-1.5</v>
      </c>
      <c r="D1206" s="3" t="s">
        <v>10</v>
      </c>
      <c r="E1206" t="str">
        <f>VLOOKUP(D1206,[1]tespag!$A$29:$B$51,2,FALSE)</f>
        <v>Pagamenti Spese bancarie e postali</v>
      </c>
    </row>
    <row r="1207" spans="1:5" x14ac:dyDescent="0.25">
      <c r="A1207" s="2">
        <v>45594</v>
      </c>
      <c r="B1207" s="3" t="s">
        <v>800</v>
      </c>
      <c r="C1207" s="4">
        <v>-905</v>
      </c>
      <c r="D1207" s="3" t="s">
        <v>6</v>
      </c>
      <c r="E1207" t="str">
        <f>VLOOKUP(D1207,[1]tespag!$A$29:$B$51,2,FALSE)</f>
        <v>Pagamenti Spese di gestione</v>
      </c>
    </row>
    <row r="1208" spans="1:5" x14ac:dyDescent="0.25">
      <c r="A1208" s="2">
        <v>45594</v>
      </c>
      <c r="B1208" s="3" t="s">
        <v>801</v>
      </c>
      <c r="C1208" s="4">
        <v>-1.5</v>
      </c>
      <c r="D1208" s="3" t="s">
        <v>10</v>
      </c>
      <c r="E1208" t="str">
        <f>VLOOKUP(D1208,[1]tespag!$A$29:$B$51,2,FALSE)</f>
        <v>Pagamenti Spese bancarie e postali</v>
      </c>
    </row>
    <row r="1209" spans="1:5" x14ac:dyDescent="0.25">
      <c r="A1209" s="2">
        <v>45594</v>
      </c>
      <c r="B1209" s="3" t="s">
        <v>802</v>
      </c>
      <c r="C1209" s="4">
        <v>-7660.86</v>
      </c>
      <c r="D1209" s="3" t="s">
        <v>803</v>
      </c>
      <c r="E1209" t="str">
        <f>VLOOKUP(D1209,[1]tespag!$A$29:$B$51,2,FALSE)</f>
        <v>Pagamenti  UI1_UI2_UI3_UI4</v>
      </c>
    </row>
    <row r="1210" spans="1:5" x14ac:dyDescent="0.25">
      <c r="A1210" s="2">
        <v>45594</v>
      </c>
      <c r="B1210" s="3" t="s">
        <v>804</v>
      </c>
      <c r="C1210" s="4">
        <v>-6581.93</v>
      </c>
      <c r="D1210" s="3" t="s">
        <v>803</v>
      </c>
      <c r="E1210" t="str">
        <f>VLOOKUP(D1210,[1]tespag!$A$29:$B$51,2,FALSE)</f>
        <v>Pagamenti  UI1_UI2_UI3_UI4</v>
      </c>
    </row>
    <row r="1211" spans="1:5" x14ac:dyDescent="0.25">
      <c r="A1211" s="2">
        <v>45594</v>
      </c>
      <c r="B1211" s="3" t="s">
        <v>805</v>
      </c>
      <c r="C1211" s="4">
        <v>-10546.37</v>
      </c>
      <c r="D1211" s="3" t="s">
        <v>803</v>
      </c>
      <c r="E1211" t="str">
        <f>VLOOKUP(D1211,[1]tespag!$A$29:$B$51,2,FALSE)</f>
        <v>Pagamenti  UI1_UI2_UI3_UI4</v>
      </c>
    </row>
    <row r="1212" spans="1:5" x14ac:dyDescent="0.25">
      <c r="A1212" s="2">
        <v>45594</v>
      </c>
      <c r="B1212" s="3" t="s">
        <v>806</v>
      </c>
      <c r="C1212" s="4">
        <v>-1.5</v>
      </c>
      <c r="D1212" s="3" t="s">
        <v>10</v>
      </c>
      <c r="E1212" t="str">
        <f>VLOOKUP(D1212,[1]tespag!$A$29:$B$51,2,FALSE)</f>
        <v>Pagamenti Spese bancarie e postali</v>
      </c>
    </row>
    <row r="1213" spans="1:5" x14ac:dyDescent="0.25">
      <c r="A1213" s="2">
        <v>45594</v>
      </c>
      <c r="B1213" s="3" t="s">
        <v>807</v>
      </c>
      <c r="C1213" s="4">
        <v>7051.31</v>
      </c>
      <c r="D1213" s="3" t="s">
        <v>803</v>
      </c>
      <c r="E1213" t="str">
        <f>VLOOKUP(D1213,[1]tespag!$A$29:$B$51,2,FALSE)</f>
        <v>Pagamenti  UI1_UI2_UI3_UI4</v>
      </c>
    </row>
    <row r="1214" spans="1:5" x14ac:dyDescent="0.25">
      <c r="A1214" s="2">
        <v>45594</v>
      </c>
      <c r="B1214" s="3" t="s">
        <v>808</v>
      </c>
      <c r="C1214" s="4">
        <v>14671.41</v>
      </c>
      <c r="D1214" s="3" t="s">
        <v>803</v>
      </c>
      <c r="E1214" t="str">
        <f>VLOOKUP(D1214,[1]tespag!$A$29:$B$51,2,FALSE)</f>
        <v>Pagamenti  UI1_UI2_UI3_UI4</v>
      </c>
    </row>
    <row r="1215" spans="1:5" x14ac:dyDescent="0.25">
      <c r="A1215" s="2">
        <v>45594</v>
      </c>
      <c r="B1215" s="3" t="s">
        <v>809</v>
      </c>
      <c r="C1215" s="4">
        <v>10299.89</v>
      </c>
      <c r="D1215" s="3" t="s">
        <v>803</v>
      </c>
      <c r="E1215" t="str">
        <f>VLOOKUP(D1215,[1]tespag!$A$29:$B$51,2,FALSE)</f>
        <v>Pagamenti  UI1_UI2_UI3_UI4</v>
      </c>
    </row>
    <row r="1216" spans="1:5" x14ac:dyDescent="0.25">
      <c r="A1216" s="2">
        <v>45594</v>
      </c>
      <c r="B1216" s="3" t="s">
        <v>810</v>
      </c>
      <c r="C1216" s="4">
        <v>-21674.76</v>
      </c>
      <c r="D1216" s="3" t="s">
        <v>803</v>
      </c>
      <c r="E1216" t="str">
        <f>VLOOKUP(D1216,[1]tespag!$A$29:$B$51,2,FALSE)</f>
        <v>Pagamenti  UI1_UI2_UI3_UI4</v>
      </c>
    </row>
    <row r="1217" spans="1:5" x14ac:dyDescent="0.25">
      <c r="A1217" s="2">
        <v>45594</v>
      </c>
      <c r="B1217" s="3" t="s">
        <v>811</v>
      </c>
      <c r="C1217" s="4">
        <v>-18455.96</v>
      </c>
      <c r="D1217" s="3" t="s">
        <v>803</v>
      </c>
      <c r="E1217" t="str">
        <f>VLOOKUP(D1217,[1]tespag!$A$29:$B$51,2,FALSE)</f>
        <v>Pagamenti  UI1_UI2_UI3_UI4</v>
      </c>
    </row>
    <row r="1218" spans="1:5" x14ac:dyDescent="0.25">
      <c r="A1218" s="2">
        <v>45594</v>
      </c>
      <c r="B1218" s="3" t="s">
        <v>812</v>
      </c>
      <c r="C1218" s="4">
        <v>-30259.11</v>
      </c>
      <c r="D1218" s="3" t="s">
        <v>803</v>
      </c>
      <c r="E1218" t="str">
        <f>VLOOKUP(D1218,[1]tespag!$A$29:$B$51,2,FALSE)</f>
        <v>Pagamenti  UI1_UI2_UI3_UI4</v>
      </c>
    </row>
    <row r="1219" spans="1:5" x14ac:dyDescent="0.25">
      <c r="A1219" s="2">
        <v>45594</v>
      </c>
      <c r="B1219" s="3" t="s">
        <v>813</v>
      </c>
      <c r="C1219" s="4">
        <v>-1.5</v>
      </c>
      <c r="D1219" s="3" t="s">
        <v>10</v>
      </c>
      <c r="E1219" t="str">
        <f>VLOOKUP(D1219,[1]tespag!$A$29:$B$51,2,FALSE)</f>
        <v>Pagamenti Spese bancarie e postali</v>
      </c>
    </row>
    <row r="1220" spans="1:5" x14ac:dyDescent="0.25">
      <c r="A1220" s="2">
        <v>45594</v>
      </c>
      <c r="B1220" s="3" t="s">
        <v>814</v>
      </c>
      <c r="C1220" s="4">
        <v>-11552.76</v>
      </c>
      <c r="D1220" s="3" t="s">
        <v>803</v>
      </c>
      <c r="E1220" t="str">
        <f>VLOOKUP(D1220,[1]tespag!$A$29:$B$51,2,FALSE)</f>
        <v>Pagamenti  UI1_UI2_UI3_UI4</v>
      </c>
    </row>
    <row r="1221" spans="1:5" x14ac:dyDescent="0.25">
      <c r="A1221" s="2">
        <v>45594</v>
      </c>
      <c r="B1221" s="3" t="s">
        <v>815</v>
      </c>
      <c r="C1221" s="4">
        <v>-9934.3799999999992</v>
      </c>
      <c r="D1221" s="3" t="s">
        <v>803</v>
      </c>
      <c r="E1221" t="str">
        <f>VLOOKUP(D1221,[1]tespag!$A$29:$B$51,2,FALSE)</f>
        <v>Pagamenti  UI1_UI2_UI3_UI4</v>
      </c>
    </row>
    <row r="1222" spans="1:5" x14ac:dyDescent="0.25">
      <c r="A1222" s="2">
        <v>45594</v>
      </c>
      <c r="B1222" s="3" t="s">
        <v>816</v>
      </c>
      <c r="C1222" s="4">
        <v>-15881.45</v>
      </c>
      <c r="D1222" s="3" t="s">
        <v>803</v>
      </c>
      <c r="E1222" t="str">
        <f>VLOOKUP(D1222,[1]tespag!$A$29:$B$51,2,FALSE)</f>
        <v>Pagamenti  UI1_UI2_UI3_UI4</v>
      </c>
    </row>
    <row r="1223" spans="1:5" x14ac:dyDescent="0.25">
      <c r="A1223" s="2">
        <v>45595</v>
      </c>
      <c r="B1223" s="3" t="s">
        <v>817</v>
      </c>
      <c r="C1223" s="4">
        <v>-17.399999999999999</v>
      </c>
      <c r="D1223" s="3" t="s">
        <v>37</v>
      </c>
      <c r="E1223" t="str">
        <f>VLOOKUP(D1223,[1]tespag!$A$29:$B$51,2,FALSE)</f>
        <v>Pagamenti Salari, stipendi e oneri del personale</v>
      </c>
    </row>
    <row r="1224" spans="1:5" x14ac:dyDescent="0.25">
      <c r="A1224" s="2">
        <v>45595</v>
      </c>
      <c r="B1224" s="3" t="s">
        <v>818</v>
      </c>
      <c r="C1224" s="4">
        <v>-23.8</v>
      </c>
      <c r="D1224" s="3" t="s">
        <v>37</v>
      </c>
      <c r="E1224" t="str">
        <f>VLOOKUP(D1224,[1]tespag!$A$29:$B$51,2,FALSE)</f>
        <v>Pagamenti Salari, stipendi e oneri del personale</v>
      </c>
    </row>
    <row r="1225" spans="1:5" x14ac:dyDescent="0.25">
      <c r="A1225" s="2">
        <v>45595</v>
      </c>
      <c r="B1225" s="3" t="s">
        <v>819</v>
      </c>
      <c r="C1225" s="4">
        <v>-12.7</v>
      </c>
      <c r="D1225" s="3" t="s">
        <v>37</v>
      </c>
      <c r="E1225" t="str">
        <f>VLOOKUP(D1225,[1]tespag!$A$29:$B$51,2,FALSE)</f>
        <v>Pagamenti Salari, stipendi e oneri del personale</v>
      </c>
    </row>
    <row r="1226" spans="1:5" x14ac:dyDescent="0.25">
      <c r="A1226" s="2">
        <v>45595</v>
      </c>
      <c r="B1226" s="3" t="s">
        <v>820</v>
      </c>
      <c r="C1226" s="4">
        <v>-76.58</v>
      </c>
      <c r="D1226" s="3" t="s">
        <v>37</v>
      </c>
      <c r="E1226" t="str">
        <f>VLOOKUP(D1226,[1]tespag!$A$29:$B$51,2,FALSE)</f>
        <v>Pagamenti Salari, stipendi e oneri del personale</v>
      </c>
    </row>
    <row r="1227" spans="1:5" x14ac:dyDescent="0.25">
      <c r="A1227" s="2">
        <v>45595</v>
      </c>
      <c r="B1227" s="3" t="s">
        <v>821</v>
      </c>
      <c r="C1227" s="4">
        <v>-1</v>
      </c>
      <c r="D1227" s="3" t="s">
        <v>10</v>
      </c>
      <c r="E1227" t="str">
        <f>VLOOKUP(D1227,[1]tespag!$A$29:$B$51,2,FALSE)</f>
        <v>Pagamenti Spese bancarie e postali</v>
      </c>
    </row>
    <row r="1228" spans="1:5" x14ac:dyDescent="0.25">
      <c r="A1228" s="2">
        <v>45595</v>
      </c>
      <c r="B1228" s="3" t="s">
        <v>822</v>
      </c>
      <c r="C1228" s="4">
        <v>-9123.2900000000009</v>
      </c>
      <c r="D1228" s="3" t="s">
        <v>188</v>
      </c>
      <c r="E1228" t="str">
        <f>VLOOKUP(D1228,[1]tespag!$A$29:$B$51,2,FALSE)</f>
        <v>Pagamenti Interessi passivi c/c e vari</v>
      </c>
    </row>
    <row r="1229" spans="1:5" x14ac:dyDescent="0.25">
      <c r="A1229" s="2">
        <v>45595</v>
      </c>
      <c r="B1229" s="3" t="s">
        <v>823</v>
      </c>
      <c r="C1229" s="4">
        <v>-0.3</v>
      </c>
      <c r="D1229" s="3" t="s">
        <v>10</v>
      </c>
      <c r="E1229" t="str">
        <f>VLOOKUP(D1229,[1]tespag!$A$29:$B$51,2,FALSE)</f>
        <v>Pagamenti Spese bancarie e postali</v>
      </c>
    </row>
    <row r="1230" spans="1:5" x14ac:dyDescent="0.25">
      <c r="A1230" s="2">
        <v>45595</v>
      </c>
      <c r="B1230" s="3" t="s">
        <v>824</v>
      </c>
      <c r="C1230" s="4">
        <v>-45025.19</v>
      </c>
      <c r="D1230" s="3" t="s">
        <v>18</v>
      </c>
      <c r="E1230" t="str">
        <f>VLOOKUP(D1230,[1]tespag!$A$29:$B$51,2,FALSE)</f>
        <v>Pagamenti Fornitori c/gestione</v>
      </c>
    </row>
    <row r="1231" spans="1:5" x14ac:dyDescent="0.25">
      <c r="A1231" s="2">
        <v>45595</v>
      </c>
      <c r="B1231" s="3" t="s">
        <v>824</v>
      </c>
      <c r="C1231" s="4">
        <v>-32516.16</v>
      </c>
      <c r="D1231" s="3" t="s">
        <v>19</v>
      </c>
      <c r="E1231" t="str">
        <f>VLOOKUP(D1231,[1]tespag!$A$29:$B$51,2,FALSE)</f>
        <v>Pagamenti Fornitori c/investimenti - S.a.l.</v>
      </c>
    </row>
    <row r="1232" spans="1:5" x14ac:dyDescent="0.25">
      <c r="A1232" s="2">
        <v>45595</v>
      </c>
      <c r="B1232" s="3" t="s">
        <v>824</v>
      </c>
      <c r="C1232" s="4">
        <v>-380686.5</v>
      </c>
      <c r="D1232" s="3" t="s">
        <v>19</v>
      </c>
      <c r="E1232" t="str">
        <f>VLOOKUP(D1232,[1]tespag!$A$29:$B$51,2,FALSE)</f>
        <v>Pagamenti Fornitori c/investimenti - S.a.l.</v>
      </c>
    </row>
    <row r="1233" spans="1:5" x14ac:dyDescent="0.25">
      <c r="A1233" s="2">
        <v>45595</v>
      </c>
      <c r="B1233" s="3" t="s">
        <v>825</v>
      </c>
      <c r="C1233" s="4">
        <v>-161.04</v>
      </c>
      <c r="D1233" s="3" t="s">
        <v>18</v>
      </c>
      <c r="E1233" t="str">
        <f>VLOOKUP(D1233,[1]tespag!$A$29:$B$51,2,FALSE)</f>
        <v>Pagamenti Fornitori c/gestione</v>
      </c>
    </row>
    <row r="1234" spans="1:5" x14ac:dyDescent="0.25">
      <c r="A1234" s="2">
        <v>45595</v>
      </c>
      <c r="B1234" s="3" t="s">
        <v>826</v>
      </c>
      <c r="C1234" s="4">
        <v>-1.5</v>
      </c>
      <c r="D1234" s="3" t="s">
        <v>10</v>
      </c>
      <c r="E1234" t="str">
        <f>VLOOKUP(D1234,[1]tespag!$A$29:$B$51,2,FALSE)</f>
        <v>Pagamenti Spese bancarie e postali</v>
      </c>
    </row>
    <row r="1235" spans="1:5" x14ac:dyDescent="0.25">
      <c r="A1235" s="2">
        <v>45595</v>
      </c>
      <c r="B1235" s="3" t="s">
        <v>827</v>
      </c>
      <c r="C1235" s="4">
        <v>-0.3</v>
      </c>
      <c r="D1235" s="3" t="s">
        <v>10</v>
      </c>
      <c r="E1235" t="str">
        <f>VLOOKUP(D1235,[1]tespag!$A$29:$B$51,2,FALSE)</f>
        <v>Pagamenti Spese bancarie e postali</v>
      </c>
    </row>
    <row r="1236" spans="1:5" x14ac:dyDescent="0.25">
      <c r="A1236" s="2">
        <v>45595</v>
      </c>
      <c r="B1236" s="3" t="s">
        <v>828</v>
      </c>
      <c r="C1236" s="4">
        <v>-25.2</v>
      </c>
      <c r="D1236" s="3" t="s">
        <v>10</v>
      </c>
      <c r="E1236" t="str">
        <f>VLOOKUP(D1236,[1]tespag!$A$29:$B$51,2,FALSE)</f>
        <v>Pagamenti Spese bancarie e postali</v>
      </c>
    </row>
    <row r="1237" spans="1:5" x14ac:dyDescent="0.25">
      <c r="A1237" s="2">
        <v>45595</v>
      </c>
      <c r="B1237" s="3" t="s">
        <v>829</v>
      </c>
      <c r="C1237" s="4">
        <v>-0.9</v>
      </c>
      <c r="D1237" s="3" t="s">
        <v>10</v>
      </c>
      <c r="E1237" t="str">
        <f>VLOOKUP(D1237,[1]tespag!$A$29:$B$51,2,FALSE)</f>
        <v>Pagamenti Spese bancarie e postali</v>
      </c>
    </row>
    <row r="1238" spans="1:5" x14ac:dyDescent="0.25">
      <c r="A1238" s="2">
        <v>45595</v>
      </c>
      <c r="B1238" s="3" t="s">
        <v>830</v>
      </c>
      <c r="C1238" s="4">
        <v>-28600.22</v>
      </c>
      <c r="D1238" s="3" t="s">
        <v>19</v>
      </c>
      <c r="E1238" t="str">
        <f>VLOOKUP(D1238,[1]tespag!$A$29:$B$51,2,FALSE)</f>
        <v>Pagamenti Fornitori c/investimenti - S.a.l.</v>
      </c>
    </row>
    <row r="1239" spans="1:5" x14ac:dyDescent="0.25">
      <c r="A1239" s="2">
        <v>45595</v>
      </c>
      <c r="B1239" s="3" t="s">
        <v>830</v>
      </c>
      <c r="C1239" s="4">
        <v>-630</v>
      </c>
      <c r="D1239" s="3" t="s">
        <v>18</v>
      </c>
      <c r="E1239" t="str">
        <f>VLOOKUP(D1239,[1]tespag!$A$29:$B$51,2,FALSE)</f>
        <v>Pagamenti Fornitori c/gestione</v>
      </c>
    </row>
    <row r="1240" spans="1:5" x14ac:dyDescent="0.25">
      <c r="A1240" s="2">
        <v>45595</v>
      </c>
      <c r="B1240" s="3" t="s">
        <v>830</v>
      </c>
      <c r="C1240" s="4">
        <v>-1136.57</v>
      </c>
      <c r="D1240" s="3" t="s">
        <v>19</v>
      </c>
      <c r="E1240" t="str">
        <f>VLOOKUP(D1240,[1]tespag!$A$29:$B$51,2,FALSE)</f>
        <v>Pagamenti Fornitori c/investimenti - S.a.l.</v>
      </c>
    </row>
    <row r="1241" spans="1:5" x14ac:dyDescent="0.25">
      <c r="A1241" s="2">
        <v>45595</v>
      </c>
      <c r="B1241" s="3" t="s">
        <v>830</v>
      </c>
      <c r="C1241" s="4">
        <v>-21098.01</v>
      </c>
      <c r="D1241" s="3" t="s">
        <v>19</v>
      </c>
      <c r="E1241" t="str">
        <f>VLOOKUP(D1241,[1]tespag!$A$29:$B$51,2,FALSE)</f>
        <v>Pagamenti Fornitori c/investimenti - S.a.l.</v>
      </c>
    </row>
    <row r="1242" spans="1:5" x14ac:dyDescent="0.25">
      <c r="A1242" s="2">
        <v>45595</v>
      </c>
      <c r="B1242" s="3" t="s">
        <v>831</v>
      </c>
      <c r="C1242" s="4">
        <v>-29</v>
      </c>
      <c r="D1242" s="3" t="s">
        <v>6</v>
      </c>
      <c r="E1242" t="str">
        <f>VLOOKUP(D1242,[1]tespag!$A$29:$B$51,2,FALSE)</f>
        <v>Pagamenti Spese di gestione</v>
      </c>
    </row>
    <row r="1243" spans="1:5" x14ac:dyDescent="0.25">
      <c r="A1243" s="2">
        <v>45595</v>
      </c>
      <c r="B1243" s="3" t="s">
        <v>832</v>
      </c>
      <c r="C1243" s="4">
        <v>-29</v>
      </c>
      <c r="D1243" s="3" t="s">
        <v>37</v>
      </c>
      <c r="E1243" t="str">
        <f>VLOOKUP(D1243,[1]tespag!$A$29:$B$51,2,FALSE)</f>
        <v>Pagamenti Salari, stipendi e oneri del personale</v>
      </c>
    </row>
    <row r="1244" spans="1:5" x14ac:dyDescent="0.25">
      <c r="A1244" s="2">
        <v>45595</v>
      </c>
      <c r="B1244" s="3" t="s">
        <v>833</v>
      </c>
      <c r="C1244" s="4">
        <v>-17.25</v>
      </c>
      <c r="D1244" s="3" t="s">
        <v>37</v>
      </c>
      <c r="E1244" t="str">
        <f>VLOOKUP(D1244,[1]tespag!$A$29:$B$51,2,FALSE)</f>
        <v>Pagamenti Salari, stipendi e oneri del personale</v>
      </c>
    </row>
    <row r="1245" spans="1:5" x14ac:dyDescent="0.25">
      <c r="A1245" s="2">
        <v>45595</v>
      </c>
      <c r="B1245" s="3" t="s">
        <v>834</v>
      </c>
      <c r="C1245" s="4">
        <v>-17.25</v>
      </c>
      <c r="D1245" s="3" t="s">
        <v>37</v>
      </c>
      <c r="E1245" t="str">
        <f>VLOOKUP(D1245,[1]tespag!$A$29:$B$51,2,FALSE)</f>
        <v>Pagamenti Salari, stipendi e oneri del personale</v>
      </c>
    </row>
    <row r="1246" spans="1:5" x14ac:dyDescent="0.25">
      <c r="A1246" s="2">
        <v>45595</v>
      </c>
      <c r="B1246" s="3" t="s">
        <v>835</v>
      </c>
      <c r="C1246" s="4">
        <v>-16.5</v>
      </c>
      <c r="D1246" s="3" t="s">
        <v>37</v>
      </c>
      <c r="E1246" t="str">
        <f>VLOOKUP(D1246,[1]tespag!$A$29:$B$51,2,FALSE)</f>
        <v>Pagamenti Salari, stipendi e oneri del personale</v>
      </c>
    </row>
    <row r="1247" spans="1:5" x14ac:dyDescent="0.25">
      <c r="A1247" s="2">
        <v>45595</v>
      </c>
      <c r="B1247" s="3" t="s">
        <v>836</v>
      </c>
      <c r="C1247" s="4">
        <v>-16.5</v>
      </c>
      <c r="D1247" s="3" t="s">
        <v>37</v>
      </c>
      <c r="E1247" t="str">
        <f>VLOOKUP(D1247,[1]tespag!$A$29:$B$51,2,FALSE)</f>
        <v>Pagamenti Salari, stipendi e oneri del personale</v>
      </c>
    </row>
    <row r="1248" spans="1:5" x14ac:dyDescent="0.25">
      <c r="A1248" s="2">
        <v>45595</v>
      </c>
      <c r="B1248" s="3" t="s">
        <v>837</v>
      </c>
      <c r="C1248" s="4">
        <v>-1</v>
      </c>
      <c r="D1248" s="3" t="s">
        <v>10</v>
      </c>
      <c r="E1248" t="str">
        <f>VLOOKUP(D1248,[1]tespag!$A$29:$B$51,2,FALSE)</f>
        <v>Pagamenti Spese bancarie e postali</v>
      </c>
    </row>
    <row r="1249" spans="1:5" x14ac:dyDescent="0.25">
      <c r="A1249" s="2">
        <v>45595</v>
      </c>
      <c r="B1249" s="3" t="s">
        <v>838</v>
      </c>
      <c r="C1249" s="4">
        <v>-7.5</v>
      </c>
      <c r="D1249" s="3" t="s">
        <v>18</v>
      </c>
      <c r="E1249" t="str">
        <f>VLOOKUP(D1249,[1]tespag!$A$29:$B$51,2,FALSE)</f>
        <v>Pagamenti Fornitori c/gestione</v>
      </c>
    </row>
    <row r="1250" spans="1:5" x14ac:dyDescent="0.25">
      <c r="A1250" s="2">
        <v>45595</v>
      </c>
      <c r="B1250" s="3" t="s">
        <v>839</v>
      </c>
      <c r="C1250" s="4">
        <v>-467.46</v>
      </c>
      <c r="D1250" s="3" t="s">
        <v>18</v>
      </c>
      <c r="E1250" t="str">
        <f>VLOOKUP(D1250,[1]tespag!$A$29:$B$51,2,FALSE)</f>
        <v>Pagamenti Fornitori c/gestione</v>
      </c>
    </row>
    <row r="1251" spans="1:5" x14ac:dyDescent="0.25">
      <c r="A1251" s="2">
        <v>45595</v>
      </c>
      <c r="B1251" s="3" t="s">
        <v>840</v>
      </c>
      <c r="C1251" s="4">
        <v>-216</v>
      </c>
      <c r="D1251" s="3" t="s">
        <v>6</v>
      </c>
      <c r="E1251" t="str">
        <f>VLOOKUP(D1251,[1]tespag!$A$29:$B$51,2,FALSE)</f>
        <v>Pagamenti Spese di gestione</v>
      </c>
    </row>
    <row r="1252" spans="1:5" x14ac:dyDescent="0.25">
      <c r="A1252" s="2">
        <v>45595</v>
      </c>
      <c r="B1252" s="3" t="s">
        <v>841</v>
      </c>
      <c r="C1252" s="4">
        <v>-428</v>
      </c>
      <c r="D1252" s="3" t="s">
        <v>6</v>
      </c>
      <c r="E1252" t="str">
        <f>VLOOKUP(D1252,[1]tespag!$A$29:$B$51,2,FALSE)</f>
        <v>Pagamenti Spese di gestione</v>
      </c>
    </row>
    <row r="1253" spans="1:5" x14ac:dyDescent="0.25">
      <c r="A1253" s="2">
        <v>45596</v>
      </c>
      <c r="B1253" s="3" t="s">
        <v>842</v>
      </c>
      <c r="C1253" s="4">
        <v>-32.93</v>
      </c>
      <c r="D1253" s="3" t="s">
        <v>6</v>
      </c>
      <c r="E1253" t="str">
        <f>VLOOKUP(D1253,[1]tespag!$A$29:$B$51,2,FALSE)</f>
        <v>Pagamenti Spese di gestione</v>
      </c>
    </row>
    <row r="1254" spans="1:5" x14ac:dyDescent="0.25">
      <c r="A1254" s="2">
        <v>45596</v>
      </c>
      <c r="B1254" s="3" t="s">
        <v>843</v>
      </c>
      <c r="C1254" s="4">
        <v>-16.47</v>
      </c>
      <c r="D1254" s="3" t="s">
        <v>37</v>
      </c>
      <c r="E1254" t="str">
        <f>VLOOKUP(D1254,[1]tespag!$A$29:$B$51,2,FALSE)</f>
        <v>Pagamenti Salari, stipendi e oneri del personale</v>
      </c>
    </row>
    <row r="1255" spans="1:5" x14ac:dyDescent="0.25">
      <c r="A1255" s="2">
        <v>45596</v>
      </c>
      <c r="B1255" s="3" t="s">
        <v>844</v>
      </c>
      <c r="C1255" s="4">
        <v>-103.93</v>
      </c>
      <c r="D1255" s="3" t="s">
        <v>6</v>
      </c>
      <c r="E1255" t="str">
        <f>VLOOKUP(D1255,[1]tespag!$A$29:$B$51,2,FALSE)</f>
        <v>Pagamenti Spese di gestione</v>
      </c>
    </row>
    <row r="1256" spans="1:5" x14ac:dyDescent="0.25">
      <c r="A1256" s="2">
        <v>45596</v>
      </c>
      <c r="B1256" s="3" t="s">
        <v>845</v>
      </c>
      <c r="C1256" s="4">
        <v>-2</v>
      </c>
      <c r="D1256" s="3" t="s">
        <v>6</v>
      </c>
      <c r="E1256" t="str">
        <f>VLOOKUP(D1256,[1]tespag!$A$29:$B$51,2,FALSE)</f>
        <v>Pagamenti Spese di gestione</v>
      </c>
    </row>
    <row r="1257" spans="1:5" x14ac:dyDescent="0.25">
      <c r="A1257" s="2">
        <v>45596</v>
      </c>
      <c r="B1257" s="3" t="s">
        <v>846</v>
      </c>
      <c r="C1257" s="4">
        <v>-2040</v>
      </c>
      <c r="D1257" s="3" t="s">
        <v>18</v>
      </c>
      <c r="E1257" t="str">
        <f>VLOOKUP(D1257,[1]tespag!$A$29:$B$51,2,FALSE)</f>
        <v>Pagamenti Fornitori c/gestione</v>
      </c>
    </row>
    <row r="1258" spans="1:5" x14ac:dyDescent="0.25">
      <c r="A1258" s="2">
        <v>45596</v>
      </c>
      <c r="B1258" s="3" t="s">
        <v>846</v>
      </c>
      <c r="C1258" s="4">
        <v>-5135.8</v>
      </c>
      <c r="D1258" s="3" t="s">
        <v>19</v>
      </c>
      <c r="E1258" t="str">
        <f>VLOOKUP(D1258,[1]tespag!$A$29:$B$51,2,FALSE)</f>
        <v>Pagamenti Fornitori c/investimenti - S.a.l.</v>
      </c>
    </row>
    <row r="1259" spans="1:5" x14ac:dyDescent="0.25">
      <c r="A1259" s="2">
        <v>45596</v>
      </c>
      <c r="B1259" s="3" t="s">
        <v>846</v>
      </c>
      <c r="C1259" s="4">
        <v>-7374.72</v>
      </c>
      <c r="D1259" s="3" t="s">
        <v>18</v>
      </c>
      <c r="E1259" t="str">
        <f>VLOOKUP(D1259,[1]tespag!$A$29:$B$51,2,FALSE)</f>
        <v>Pagamenti Fornitori c/gestione</v>
      </c>
    </row>
    <row r="1260" spans="1:5" x14ac:dyDescent="0.25">
      <c r="A1260" s="2">
        <v>45596</v>
      </c>
      <c r="B1260" s="3" t="s">
        <v>846</v>
      </c>
      <c r="C1260" s="4">
        <v>-10050.5</v>
      </c>
      <c r="D1260" s="3" t="s">
        <v>19</v>
      </c>
      <c r="E1260" t="str">
        <f>VLOOKUP(D1260,[1]tespag!$A$29:$B$51,2,FALSE)</f>
        <v>Pagamenti Fornitori c/investimenti - S.a.l.</v>
      </c>
    </row>
    <row r="1261" spans="1:5" x14ac:dyDescent="0.25">
      <c r="A1261" s="2">
        <v>45596</v>
      </c>
      <c r="B1261" s="3" t="s">
        <v>846</v>
      </c>
      <c r="C1261" s="4">
        <v>-7125.33</v>
      </c>
      <c r="D1261" s="3" t="s">
        <v>18</v>
      </c>
      <c r="E1261" t="str">
        <f>VLOOKUP(D1261,[1]tespag!$A$29:$B$51,2,FALSE)</f>
        <v>Pagamenti Fornitori c/gestione</v>
      </c>
    </row>
    <row r="1262" spans="1:5" x14ac:dyDescent="0.25">
      <c r="A1262" s="2">
        <v>45596</v>
      </c>
      <c r="B1262" s="3" t="s">
        <v>846</v>
      </c>
      <c r="C1262" s="4">
        <v>-1771.06</v>
      </c>
      <c r="D1262" s="3" t="s">
        <v>19</v>
      </c>
      <c r="E1262" t="str">
        <f>VLOOKUP(D1262,[1]tespag!$A$29:$B$51,2,FALSE)</f>
        <v>Pagamenti Fornitori c/investimenti - S.a.l.</v>
      </c>
    </row>
    <row r="1263" spans="1:5" x14ac:dyDescent="0.25">
      <c r="A1263" s="2">
        <v>45596</v>
      </c>
      <c r="B1263" s="3" t="s">
        <v>846</v>
      </c>
      <c r="C1263" s="4">
        <v>-651.03</v>
      </c>
      <c r="D1263" s="3" t="s">
        <v>19</v>
      </c>
      <c r="E1263" t="str">
        <f>VLOOKUP(D1263,[1]tespag!$A$29:$B$51,2,FALSE)</f>
        <v>Pagamenti Fornitori c/investimenti - S.a.l.</v>
      </c>
    </row>
    <row r="1264" spans="1:5" x14ac:dyDescent="0.25">
      <c r="A1264" s="2">
        <v>45596</v>
      </c>
      <c r="B1264" s="3" t="s">
        <v>846</v>
      </c>
      <c r="C1264" s="4">
        <v>-573.46</v>
      </c>
      <c r="D1264" s="3" t="s">
        <v>19</v>
      </c>
      <c r="E1264" t="str">
        <f>VLOOKUP(D1264,[1]tespag!$A$29:$B$51,2,FALSE)</f>
        <v>Pagamenti Fornitori c/investimenti - S.a.l.</v>
      </c>
    </row>
    <row r="1265" spans="1:5" x14ac:dyDescent="0.25">
      <c r="A1265" s="2">
        <v>45596</v>
      </c>
      <c r="B1265" s="3" t="s">
        <v>846</v>
      </c>
      <c r="C1265" s="4">
        <v>-1646.35</v>
      </c>
      <c r="D1265" s="3" t="s">
        <v>18</v>
      </c>
      <c r="E1265" t="str">
        <f>VLOOKUP(D1265,[1]tespag!$A$29:$B$51,2,FALSE)</f>
        <v>Pagamenti Fornitori c/gestione</v>
      </c>
    </row>
    <row r="1266" spans="1:5" x14ac:dyDescent="0.25">
      <c r="A1266" s="2">
        <v>45596</v>
      </c>
      <c r="B1266" s="3" t="s">
        <v>846</v>
      </c>
      <c r="C1266" s="4">
        <v>-4129.84</v>
      </c>
      <c r="D1266" s="3" t="s">
        <v>18</v>
      </c>
      <c r="E1266" t="str">
        <f>VLOOKUP(D1266,[1]tespag!$A$29:$B$51,2,FALSE)</f>
        <v>Pagamenti Fornitori c/gestione</v>
      </c>
    </row>
    <row r="1267" spans="1:5" x14ac:dyDescent="0.25">
      <c r="A1267" s="2">
        <v>45596</v>
      </c>
      <c r="B1267" s="3" t="s">
        <v>846</v>
      </c>
      <c r="C1267" s="4">
        <v>-1042</v>
      </c>
      <c r="D1267" s="3" t="s">
        <v>18</v>
      </c>
      <c r="E1267" t="str">
        <f>VLOOKUP(D1267,[1]tespag!$A$29:$B$51,2,FALSE)</f>
        <v>Pagamenti Fornitori c/gestione</v>
      </c>
    </row>
    <row r="1268" spans="1:5" x14ac:dyDescent="0.25">
      <c r="A1268" s="2">
        <v>45596</v>
      </c>
      <c r="B1268" s="3" t="s">
        <v>846</v>
      </c>
      <c r="C1268" s="4">
        <v>-5878.4</v>
      </c>
      <c r="D1268" s="3" t="s">
        <v>18</v>
      </c>
      <c r="E1268" t="str">
        <f>VLOOKUP(D1268,[1]tespag!$A$29:$B$51,2,FALSE)</f>
        <v>Pagamenti Fornitori c/gestione</v>
      </c>
    </row>
    <row r="1269" spans="1:5" x14ac:dyDescent="0.25">
      <c r="A1269" s="2">
        <v>45596</v>
      </c>
      <c r="B1269" s="3" t="s">
        <v>847</v>
      </c>
      <c r="C1269" s="4">
        <v>-1.2</v>
      </c>
      <c r="D1269" s="3" t="s">
        <v>10</v>
      </c>
      <c r="E1269" t="str">
        <f>VLOOKUP(D1269,[1]tespag!$A$29:$B$51,2,FALSE)</f>
        <v>Pagamenti Spese bancarie e postali</v>
      </c>
    </row>
    <row r="1270" spans="1:5" x14ac:dyDescent="0.25">
      <c r="A1270" s="2">
        <v>45596</v>
      </c>
      <c r="B1270" s="3" t="s">
        <v>848</v>
      </c>
      <c r="C1270" s="4">
        <v>-0.9</v>
      </c>
      <c r="D1270" s="3" t="s">
        <v>10</v>
      </c>
      <c r="E1270" t="str">
        <f>VLOOKUP(D1270,[1]tespag!$A$29:$B$51,2,FALSE)</f>
        <v>Pagamenti Spese bancarie e postali</v>
      </c>
    </row>
    <row r="1271" spans="1:5" x14ac:dyDescent="0.25">
      <c r="A1271" s="2">
        <v>45596</v>
      </c>
      <c r="B1271" s="3" t="s">
        <v>849</v>
      </c>
      <c r="C1271" s="4">
        <v>-40000</v>
      </c>
      <c r="D1271" s="3" t="s">
        <v>18</v>
      </c>
      <c r="E1271" t="str">
        <f>VLOOKUP(D1271,[1]tespag!$A$29:$B$51,2,FALSE)</f>
        <v>Pagamenti Fornitori c/gestione</v>
      </c>
    </row>
    <row r="1272" spans="1:5" x14ac:dyDescent="0.25">
      <c r="A1272" s="2">
        <v>45596</v>
      </c>
      <c r="B1272" s="3" t="s">
        <v>849</v>
      </c>
      <c r="C1272" s="4">
        <v>-13260</v>
      </c>
      <c r="D1272" s="3" t="s">
        <v>18</v>
      </c>
      <c r="E1272" t="str">
        <f>VLOOKUP(D1272,[1]tespag!$A$29:$B$51,2,FALSE)</f>
        <v>Pagamenti Fornitori c/gestione</v>
      </c>
    </row>
    <row r="1273" spans="1:5" x14ac:dyDescent="0.25">
      <c r="A1273" s="2">
        <v>45596</v>
      </c>
      <c r="B1273" s="3" t="s">
        <v>849</v>
      </c>
      <c r="C1273" s="4">
        <v>-65145.27</v>
      </c>
      <c r="D1273" s="3" t="s">
        <v>18</v>
      </c>
      <c r="E1273" t="str">
        <f>VLOOKUP(D1273,[1]tespag!$A$29:$B$51,2,FALSE)</f>
        <v>Pagamenti Fornitori c/gestione</v>
      </c>
    </row>
    <row r="1274" spans="1:5" x14ac:dyDescent="0.25">
      <c r="A1274" s="2">
        <v>45596</v>
      </c>
      <c r="B1274" s="3" t="s">
        <v>849</v>
      </c>
      <c r="C1274" s="4">
        <v>-77604.740000000005</v>
      </c>
      <c r="D1274" s="3" t="s">
        <v>18</v>
      </c>
      <c r="E1274" t="str">
        <f>VLOOKUP(D1274,[1]tespag!$A$29:$B$51,2,FALSE)</f>
        <v>Pagamenti Fornitori c/gestione</v>
      </c>
    </row>
    <row r="1275" spans="1:5" x14ac:dyDescent="0.25">
      <c r="A1275" s="2">
        <v>45596</v>
      </c>
      <c r="B1275" s="3" t="s">
        <v>849</v>
      </c>
      <c r="C1275" s="4">
        <v>-98379.63</v>
      </c>
      <c r="D1275" s="3" t="s">
        <v>18</v>
      </c>
      <c r="E1275" t="str">
        <f>VLOOKUP(D1275,[1]tespag!$A$29:$B$51,2,FALSE)</f>
        <v>Pagamenti Fornitori c/gestione</v>
      </c>
    </row>
    <row r="1276" spans="1:5" x14ac:dyDescent="0.25">
      <c r="A1276" s="2">
        <v>45596</v>
      </c>
      <c r="B1276" s="3" t="s">
        <v>849</v>
      </c>
      <c r="C1276" s="4">
        <v>-41501.730000000003</v>
      </c>
      <c r="D1276" s="3" t="s">
        <v>18</v>
      </c>
      <c r="E1276" t="str">
        <f>VLOOKUP(D1276,[1]tespag!$A$29:$B$51,2,FALSE)</f>
        <v>Pagamenti Fornitori c/gestione</v>
      </c>
    </row>
    <row r="1277" spans="1:5" x14ac:dyDescent="0.25">
      <c r="A1277" s="2">
        <v>45596</v>
      </c>
      <c r="B1277" s="3" t="s">
        <v>849</v>
      </c>
      <c r="C1277" s="4">
        <v>-39000</v>
      </c>
      <c r="D1277" s="3" t="s">
        <v>18</v>
      </c>
      <c r="E1277" t="str">
        <f>VLOOKUP(D1277,[1]tespag!$A$29:$B$51,2,FALSE)</f>
        <v>Pagamenti Fornitori c/gestione</v>
      </c>
    </row>
    <row r="1278" spans="1:5" x14ac:dyDescent="0.25">
      <c r="A1278" s="2">
        <v>45596</v>
      </c>
      <c r="B1278" s="3" t="s">
        <v>849</v>
      </c>
      <c r="C1278" s="4">
        <v>-29855.4</v>
      </c>
      <c r="D1278" s="3" t="s">
        <v>18</v>
      </c>
      <c r="E1278" t="str">
        <f>VLOOKUP(D1278,[1]tespag!$A$29:$B$51,2,FALSE)</f>
        <v>Pagamenti Fornitori c/gestione</v>
      </c>
    </row>
    <row r="1279" spans="1:5" x14ac:dyDescent="0.25">
      <c r="A1279" s="2">
        <v>45596</v>
      </c>
      <c r="B1279" s="3" t="s">
        <v>849</v>
      </c>
      <c r="C1279" s="4">
        <v>-95431.16</v>
      </c>
      <c r="D1279" s="3" t="s">
        <v>18</v>
      </c>
      <c r="E1279" t="str">
        <f>VLOOKUP(D1279,[1]tespag!$A$29:$B$51,2,FALSE)</f>
        <v>Pagamenti Fornitori c/gestione</v>
      </c>
    </row>
    <row r="1280" spans="1:5" x14ac:dyDescent="0.25">
      <c r="A1280" s="2">
        <v>45596</v>
      </c>
      <c r="B1280" s="3" t="s">
        <v>850</v>
      </c>
      <c r="C1280" s="4">
        <v>-0.3</v>
      </c>
      <c r="D1280" s="3" t="s">
        <v>10</v>
      </c>
      <c r="E1280" t="str">
        <f>VLOOKUP(D1280,[1]tespag!$A$29:$B$51,2,FALSE)</f>
        <v>Pagamenti Spese bancarie e postali</v>
      </c>
    </row>
    <row r="1281" spans="1:5" x14ac:dyDescent="0.25">
      <c r="A1281" s="2">
        <v>45596</v>
      </c>
      <c r="B1281" s="3" t="s">
        <v>851</v>
      </c>
      <c r="C1281" s="4">
        <v>-113760</v>
      </c>
      <c r="D1281" s="3" t="s">
        <v>852</v>
      </c>
      <c r="E1281" t="str">
        <f>VLOOKUP(D1281,[1]tespag!$A$29:$B$51,2,FALSE)</f>
        <v xml:space="preserve">Pagamenti  ARICA -Canone leb - fatture - </v>
      </c>
    </row>
    <row r="1282" spans="1:5" x14ac:dyDescent="0.25">
      <c r="A1282" s="2">
        <v>45596</v>
      </c>
      <c r="B1282" s="3" t="s">
        <v>853</v>
      </c>
      <c r="C1282" s="4">
        <v>-246349</v>
      </c>
      <c r="D1282" s="3" t="s">
        <v>852</v>
      </c>
      <c r="E1282" t="str">
        <f>VLOOKUP(D1282,[1]tespag!$A$29:$B$51,2,FALSE)</f>
        <v xml:space="preserve">Pagamenti  ARICA -Canone leb - fatture - </v>
      </c>
    </row>
    <row r="1283" spans="1:5" x14ac:dyDescent="0.25">
      <c r="A1283" s="2">
        <v>45596</v>
      </c>
      <c r="B1283" s="3" t="s">
        <v>853</v>
      </c>
      <c r="C1283" s="4">
        <v>-254222.74</v>
      </c>
      <c r="D1283" s="3" t="s">
        <v>19</v>
      </c>
      <c r="E1283" t="str">
        <f>VLOOKUP(D1283,[1]tespag!$A$29:$B$51,2,FALSE)</f>
        <v>Pagamenti Fornitori c/investimenti - S.a.l.</v>
      </c>
    </row>
    <row r="1284" spans="1:5" x14ac:dyDescent="0.25">
      <c r="A1284" s="2">
        <v>45596</v>
      </c>
      <c r="B1284" s="3" t="s">
        <v>854</v>
      </c>
      <c r="C1284" s="4">
        <v>-0.5</v>
      </c>
      <c r="D1284" s="3" t="s">
        <v>10</v>
      </c>
      <c r="E1284" t="str">
        <f>VLOOKUP(D1284,[1]tespag!$A$29:$B$51,2,FALSE)</f>
        <v>Pagamenti Spese bancarie e postali</v>
      </c>
    </row>
    <row r="1285" spans="1:5" x14ac:dyDescent="0.25">
      <c r="A1285" s="2">
        <v>45596</v>
      </c>
      <c r="B1285" s="3" t="s">
        <v>855</v>
      </c>
      <c r="C1285" s="4">
        <v>-0.2</v>
      </c>
      <c r="D1285" s="3" t="s">
        <v>10</v>
      </c>
      <c r="E1285" t="str">
        <f>VLOOKUP(D1285,[1]tespag!$A$29:$B$51,2,FALSE)</f>
        <v>Pagamenti Spese bancarie e postali</v>
      </c>
    </row>
    <row r="1286" spans="1:5" x14ac:dyDescent="0.25">
      <c r="A1286" s="2">
        <v>45596</v>
      </c>
      <c r="B1286" s="3" t="s">
        <v>856</v>
      </c>
      <c r="C1286" s="4">
        <v>-81284.929999999993</v>
      </c>
      <c r="D1286" s="3" t="s">
        <v>18</v>
      </c>
      <c r="E1286" t="str">
        <f>VLOOKUP(D1286,[1]tespag!$A$29:$B$51,2,FALSE)</f>
        <v>Pagamenti Fornitori c/gestione</v>
      </c>
    </row>
    <row r="1287" spans="1:5" x14ac:dyDescent="0.25">
      <c r="A1287" s="2">
        <v>45596</v>
      </c>
      <c r="B1287" s="3" t="s">
        <v>856</v>
      </c>
      <c r="C1287" s="4">
        <v>-46526.74</v>
      </c>
      <c r="D1287" s="3" t="s">
        <v>18</v>
      </c>
      <c r="E1287" t="str">
        <f>VLOOKUP(D1287,[1]tespag!$A$29:$B$51,2,FALSE)</f>
        <v>Pagamenti Fornitori c/gestione</v>
      </c>
    </row>
    <row r="1288" spans="1:5" x14ac:dyDescent="0.25">
      <c r="A1288" s="2">
        <v>45596</v>
      </c>
      <c r="B1288" s="3" t="s">
        <v>857</v>
      </c>
      <c r="C1288" s="4">
        <v>-0.3</v>
      </c>
      <c r="D1288" s="3" t="s">
        <v>10</v>
      </c>
      <c r="E1288" t="str">
        <f>VLOOKUP(D1288,[1]tespag!$A$29:$B$51,2,FALSE)</f>
        <v>Pagamenti Spese bancarie e postali</v>
      </c>
    </row>
    <row r="1289" spans="1:5" x14ac:dyDescent="0.25">
      <c r="A1289" s="2">
        <v>45596</v>
      </c>
      <c r="B1289" s="3" t="s">
        <v>858</v>
      </c>
      <c r="C1289" s="4">
        <v>-7.5</v>
      </c>
      <c r="D1289" s="3" t="s">
        <v>10</v>
      </c>
      <c r="E1289" t="str">
        <f>VLOOKUP(D1289,[1]tespag!$A$29:$B$51,2,FALSE)</f>
        <v>Pagamenti Spese bancarie e postali</v>
      </c>
    </row>
    <row r="1290" spans="1:5" x14ac:dyDescent="0.25">
      <c r="A1290" s="2">
        <v>45596</v>
      </c>
      <c r="B1290" s="3" t="s">
        <v>859</v>
      </c>
      <c r="C1290" s="4">
        <v>-1.08</v>
      </c>
      <c r="D1290" s="3" t="s">
        <v>10</v>
      </c>
      <c r="E1290" t="str">
        <f>VLOOKUP(D1290,[1]tespag!$A$29:$B$51,2,FALSE)</f>
        <v>Pagamenti Spese bancarie e postali</v>
      </c>
    </row>
    <row r="1291" spans="1:5" x14ac:dyDescent="0.25">
      <c r="A1291" s="2">
        <v>45596</v>
      </c>
      <c r="B1291" s="3" t="s">
        <v>860</v>
      </c>
      <c r="C1291" s="4">
        <v>-0.9</v>
      </c>
      <c r="D1291" s="3" t="s">
        <v>10</v>
      </c>
      <c r="E1291" t="str">
        <f>VLOOKUP(D1291,[1]tespag!$A$29:$B$51,2,FALSE)</f>
        <v>Pagamenti Spese bancarie e postali</v>
      </c>
    </row>
    <row r="1292" spans="1:5" x14ac:dyDescent="0.25">
      <c r="A1292" s="2">
        <v>45596</v>
      </c>
      <c r="B1292" s="3" t="s">
        <v>861</v>
      </c>
      <c r="C1292" s="4">
        <v>-19.5</v>
      </c>
      <c r="D1292" s="3" t="s">
        <v>10</v>
      </c>
      <c r="E1292" t="str">
        <f>VLOOKUP(D1292,[1]tespag!$A$29:$B$51,2,FALSE)</f>
        <v>Pagamenti Spese bancarie e postali</v>
      </c>
    </row>
    <row r="1293" spans="1:5" x14ac:dyDescent="0.25">
      <c r="A1293" s="2">
        <v>45596</v>
      </c>
      <c r="B1293" s="3" t="s">
        <v>862</v>
      </c>
      <c r="C1293" s="4">
        <v>-10</v>
      </c>
      <c r="D1293" s="3" t="s">
        <v>10</v>
      </c>
      <c r="E1293" t="str">
        <f>VLOOKUP(D1293,[1]tespag!$A$29:$B$51,2,FALSE)</f>
        <v>Pagamenti Spese bancarie e postali</v>
      </c>
    </row>
    <row r="1294" spans="1:5" x14ac:dyDescent="0.25">
      <c r="A1294" s="2">
        <v>45596</v>
      </c>
      <c r="B1294" s="3" t="s">
        <v>863</v>
      </c>
      <c r="C1294" s="4">
        <v>-102.29</v>
      </c>
      <c r="D1294" s="3" t="s">
        <v>6</v>
      </c>
      <c r="E1294" t="str">
        <f>VLOOKUP(D1294,[1]tespag!$A$29:$B$51,2,FALSE)</f>
        <v>Pagamenti Spese di gestione</v>
      </c>
    </row>
    <row r="1295" spans="1:5" x14ac:dyDescent="0.25">
      <c r="A1295" s="2">
        <v>45596</v>
      </c>
      <c r="B1295" s="3" t="s">
        <v>864</v>
      </c>
      <c r="C1295" s="4">
        <v>-3</v>
      </c>
      <c r="D1295" s="3" t="s">
        <v>6</v>
      </c>
      <c r="E1295" t="str">
        <f>VLOOKUP(D1295,[1]tespag!$A$29:$B$51,2,FALSE)</f>
        <v>Pagamenti Spese di gestione</v>
      </c>
    </row>
    <row r="1296" spans="1:5" x14ac:dyDescent="0.25">
      <c r="A1296" s="2">
        <v>45596</v>
      </c>
      <c r="B1296" s="3" t="s">
        <v>865</v>
      </c>
      <c r="C1296" s="4">
        <v>-80.58</v>
      </c>
      <c r="D1296" s="3" t="s">
        <v>37</v>
      </c>
      <c r="E1296" t="str">
        <f>VLOOKUP(D1296,[1]tespag!$A$29:$B$51,2,FALSE)</f>
        <v>Pagamenti Salari, stipendi e oneri del personale</v>
      </c>
    </row>
    <row r="1297" spans="1:5" x14ac:dyDescent="0.25">
      <c r="A1297" s="2">
        <v>45596</v>
      </c>
      <c r="B1297" s="3" t="s">
        <v>866</v>
      </c>
      <c r="C1297" s="4">
        <v>-80.569999999999993</v>
      </c>
      <c r="D1297" s="3" t="s">
        <v>37</v>
      </c>
      <c r="E1297" t="str">
        <f>VLOOKUP(D1297,[1]tespag!$A$29:$B$51,2,FALSE)</f>
        <v>Pagamenti Salari, stipendi e oneri del personale</v>
      </c>
    </row>
    <row r="1298" spans="1:5" x14ac:dyDescent="0.25">
      <c r="A1298" s="2">
        <v>45596</v>
      </c>
      <c r="B1298" s="3" t="s">
        <v>867</v>
      </c>
      <c r="C1298" s="4">
        <v>-80</v>
      </c>
      <c r="D1298" s="3" t="s">
        <v>37</v>
      </c>
      <c r="E1298" t="str">
        <f>VLOOKUP(D1298,[1]tespag!$A$29:$B$51,2,FALSE)</f>
        <v>Pagamenti Salari, stipendi e oneri del personale</v>
      </c>
    </row>
    <row r="1299" spans="1:5" x14ac:dyDescent="0.25">
      <c r="A1299" s="2">
        <v>45596</v>
      </c>
      <c r="B1299" s="3" t="s">
        <v>868</v>
      </c>
      <c r="C1299" s="4">
        <v>-40</v>
      </c>
      <c r="D1299" s="3" t="s">
        <v>37</v>
      </c>
      <c r="E1299" t="str">
        <f>VLOOKUP(D1299,[1]tespag!$A$29:$B$51,2,FALSE)</f>
        <v>Pagamenti Salari, stipendi e oneri del personale</v>
      </c>
    </row>
    <row r="1300" spans="1:5" x14ac:dyDescent="0.25">
      <c r="A1300" s="2">
        <v>45596</v>
      </c>
      <c r="B1300" s="3" t="s">
        <v>869</v>
      </c>
      <c r="C1300" s="4">
        <v>-40</v>
      </c>
      <c r="D1300" s="3" t="s">
        <v>37</v>
      </c>
      <c r="E1300" t="str">
        <f>VLOOKUP(D1300,[1]tespag!$A$29:$B$51,2,FALSE)</f>
        <v>Pagamenti Salari, stipendi e oneri del personale</v>
      </c>
    </row>
    <row r="1301" spans="1:5" x14ac:dyDescent="0.25">
      <c r="A1301" s="2">
        <v>45596</v>
      </c>
      <c r="B1301" s="3" t="s">
        <v>870</v>
      </c>
      <c r="C1301" s="4">
        <v>-65</v>
      </c>
      <c r="D1301" s="3" t="s">
        <v>37</v>
      </c>
      <c r="E1301" t="str">
        <f>VLOOKUP(D1301,[1]tespag!$A$29:$B$51,2,FALSE)</f>
        <v>Pagamenti Salari, stipendi e oneri del personale</v>
      </c>
    </row>
    <row r="1302" spans="1:5" x14ac:dyDescent="0.25">
      <c r="A1302" s="2">
        <v>45596</v>
      </c>
      <c r="B1302" s="3" t="s">
        <v>871</v>
      </c>
      <c r="C1302" s="4">
        <v>-19.75</v>
      </c>
      <c r="D1302" s="3" t="s">
        <v>6</v>
      </c>
      <c r="E1302" t="str">
        <f>VLOOKUP(D1302,[1]tespag!$A$29:$B$51,2,FALSE)</f>
        <v>Pagamenti Spese di gestione</v>
      </c>
    </row>
    <row r="1303" spans="1:5" x14ac:dyDescent="0.25">
      <c r="A1303" s="2">
        <v>45596</v>
      </c>
      <c r="B1303" s="3" t="s">
        <v>872</v>
      </c>
      <c r="C1303" s="4">
        <v>-19.75</v>
      </c>
      <c r="D1303" s="3" t="s">
        <v>37</v>
      </c>
      <c r="E1303" t="str">
        <f>VLOOKUP(D1303,[1]tespag!$A$29:$B$51,2,FALSE)</f>
        <v>Pagamenti Salari, stipendi e oneri del personale</v>
      </c>
    </row>
    <row r="1304" spans="1:5" x14ac:dyDescent="0.25">
      <c r="A1304" s="2">
        <v>45596</v>
      </c>
      <c r="B1304" s="3" t="s">
        <v>873</v>
      </c>
      <c r="C1304" s="4">
        <v>-141</v>
      </c>
      <c r="D1304" s="3" t="s">
        <v>37</v>
      </c>
      <c r="E1304" t="str">
        <f>VLOOKUP(D1304,[1]tespag!$A$29:$B$51,2,FALSE)</f>
        <v>Pagamenti Salari, stipendi e oneri del personale</v>
      </c>
    </row>
    <row r="1305" spans="1:5" x14ac:dyDescent="0.25">
      <c r="A1305" s="2">
        <v>45596</v>
      </c>
      <c r="B1305" s="3" t="s">
        <v>874</v>
      </c>
      <c r="C1305" s="4">
        <v>-141</v>
      </c>
      <c r="D1305" s="3" t="s">
        <v>37</v>
      </c>
      <c r="E1305" t="str">
        <f>VLOOKUP(D1305,[1]tespag!$A$29:$B$51,2,FALSE)</f>
        <v>Pagamenti Salari, stipendi e oneri del personale</v>
      </c>
    </row>
    <row r="1306" spans="1:5" x14ac:dyDescent="0.25">
      <c r="A1306" s="2">
        <v>45596</v>
      </c>
      <c r="B1306" s="3" t="s">
        <v>875</v>
      </c>
      <c r="C1306" s="4">
        <v>-1.28</v>
      </c>
      <c r="D1306" s="3" t="s">
        <v>10</v>
      </c>
      <c r="E1306" t="str">
        <f>VLOOKUP(D1306,[1]tespag!$A$29:$B$51,2,FALSE)</f>
        <v>Pagamenti Spese bancarie e postali</v>
      </c>
    </row>
    <row r="1307" spans="1:5" x14ac:dyDescent="0.25">
      <c r="A1307" s="2">
        <v>45596</v>
      </c>
      <c r="B1307" s="3" t="s">
        <v>876</v>
      </c>
      <c r="C1307" s="4">
        <v>-8205.31</v>
      </c>
      <c r="D1307" s="3" t="s">
        <v>88</v>
      </c>
      <c r="E1307" t="str">
        <f>VLOOKUP(D1307,[1]tespag!$A$29:$B$51,2,FALSE)</f>
        <v>Pagamenti Interessi passivi finanziamenti M/L termine</v>
      </c>
    </row>
    <row r="1308" spans="1:5" x14ac:dyDescent="0.25">
      <c r="A1308" s="2">
        <v>45596</v>
      </c>
      <c r="B1308" s="3" t="s">
        <v>877</v>
      </c>
      <c r="C1308" s="4">
        <v>-125000</v>
      </c>
      <c r="D1308" s="3" t="s">
        <v>90</v>
      </c>
      <c r="E1308" t="str">
        <f>VLOOKUP(D1308,[1]tespag!$A$29:$B$51,2,FALSE)</f>
        <v>Pagamenti Rimborso quote capitali finanziam M/L termine</v>
      </c>
    </row>
    <row r="1309" spans="1:5" x14ac:dyDescent="0.25">
      <c r="A1309" s="2">
        <v>45596</v>
      </c>
      <c r="B1309" s="3" t="s">
        <v>878</v>
      </c>
      <c r="C1309" s="4">
        <v>-0.48</v>
      </c>
      <c r="D1309" s="3" t="s">
        <v>10</v>
      </c>
      <c r="E1309" t="str">
        <f>VLOOKUP(D1309,[1]tespag!$A$29:$B$51,2,FALSE)</f>
        <v>Pagamenti Spese bancarie e postali</v>
      </c>
    </row>
    <row r="1310" spans="1:5" x14ac:dyDescent="0.25">
      <c r="A1310" s="2">
        <v>45596</v>
      </c>
      <c r="B1310" s="3" t="s">
        <v>879</v>
      </c>
      <c r="C1310" s="4">
        <v>-3899</v>
      </c>
      <c r="D1310" s="3" t="s">
        <v>18</v>
      </c>
      <c r="E1310" t="str">
        <f>VLOOKUP(D1310,[1]tespag!$A$29:$B$51,2,FALSE)</f>
        <v>Pagamenti Fornitori c/gestione</v>
      </c>
    </row>
    <row r="1311" spans="1:5" x14ac:dyDescent="0.25">
      <c r="A1311" s="2">
        <v>45596</v>
      </c>
      <c r="B1311" s="3" t="s">
        <v>879</v>
      </c>
      <c r="C1311" s="4">
        <v>-1467</v>
      </c>
      <c r="D1311" s="3" t="s">
        <v>18</v>
      </c>
      <c r="E1311" t="str">
        <f>VLOOKUP(D1311,[1]tespag!$A$29:$B$51,2,FALSE)</f>
        <v>Pagamenti Fornitori c/gestione</v>
      </c>
    </row>
    <row r="1312" spans="1:5" x14ac:dyDescent="0.25">
      <c r="A1312" s="2">
        <v>45596</v>
      </c>
      <c r="B1312" s="3" t="s">
        <v>879</v>
      </c>
      <c r="C1312" s="4">
        <v>-111.05</v>
      </c>
      <c r="D1312" s="3" t="s">
        <v>18</v>
      </c>
      <c r="E1312" t="str">
        <f>VLOOKUP(D1312,[1]tespag!$A$29:$B$51,2,FALSE)</f>
        <v>Pagamenti Fornitori c/gestione</v>
      </c>
    </row>
    <row r="1313" spans="1:5" x14ac:dyDescent="0.25">
      <c r="A1313" s="2">
        <v>45596</v>
      </c>
      <c r="B1313" s="3" t="s">
        <v>879</v>
      </c>
      <c r="C1313" s="4">
        <v>-97.2</v>
      </c>
      <c r="D1313" s="3" t="s">
        <v>18</v>
      </c>
      <c r="E1313" t="str">
        <f>VLOOKUP(D1313,[1]tespag!$A$29:$B$51,2,FALSE)</f>
        <v>Pagamenti Fornitori c/gestione</v>
      </c>
    </row>
    <row r="1314" spans="1:5" x14ac:dyDescent="0.25">
      <c r="A1314" s="2">
        <v>45596</v>
      </c>
      <c r="B1314" s="3" t="s">
        <v>879</v>
      </c>
      <c r="C1314" s="4">
        <v>-303.60000000000002</v>
      </c>
      <c r="D1314" s="3" t="s">
        <v>18</v>
      </c>
      <c r="E1314" t="str">
        <f>VLOOKUP(D1314,[1]tespag!$A$29:$B$51,2,FALSE)</f>
        <v>Pagamenti Fornitori c/gestione</v>
      </c>
    </row>
    <row r="1315" spans="1:5" x14ac:dyDescent="0.25">
      <c r="A1315" s="2">
        <v>45596</v>
      </c>
      <c r="B1315" s="3" t="s">
        <v>879</v>
      </c>
      <c r="C1315" s="4">
        <v>-88.8</v>
      </c>
      <c r="D1315" s="3" t="s">
        <v>18</v>
      </c>
      <c r="E1315" t="str">
        <f>VLOOKUP(D1315,[1]tespag!$A$29:$B$51,2,FALSE)</f>
        <v>Pagamenti Fornitori c/gestione</v>
      </c>
    </row>
    <row r="1316" spans="1:5" x14ac:dyDescent="0.25">
      <c r="A1316" s="2">
        <v>45596</v>
      </c>
      <c r="B1316" s="3" t="s">
        <v>880</v>
      </c>
      <c r="C1316" s="4">
        <v>-2.88</v>
      </c>
      <c r="D1316" s="3" t="s">
        <v>10</v>
      </c>
      <c r="E1316" t="str">
        <f>VLOOKUP(D1316,[1]tespag!$A$29:$B$51,2,FALSE)</f>
        <v>Pagamenti Spese bancarie e postali</v>
      </c>
    </row>
    <row r="1317" spans="1:5" x14ac:dyDescent="0.25">
      <c r="A1317" s="2">
        <v>45596</v>
      </c>
      <c r="B1317" s="3" t="s">
        <v>881</v>
      </c>
      <c r="C1317" s="4">
        <v>-29.44</v>
      </c>
      <c r="D1317" s="3" t="s">
        <v>10</v>
      </c>
      <c r="E1317" t="str">
        <f>VLOOKUP(D1317,[1]tespag!$A$29:$B$51,2,FALSE)</f>
        <v>Pagamenti Spese bancarie e postali</v>
      </c>
    </row>
    <row r="1318" spans="1:5" x14ac:dyDescent="0.25">
      <c r="A1318" s="2">
        <v>45596</v>
      </c>
      <c r="B1318" s="3" t="s">
        <v>882</v>
      </c>
      <c r="C1318" s="4">
        <v>-6315.65</v>
      </c>
      <c r="D1318" s="3" t="s">
        <v>18</v>
      </c>
      <c r="E1318" t="str">
        <f>VLOOKUP(D1318,[1]tespag!$A$29:$B$51,2,FALSE)</f>
        <v>Pagamenti Fornitori c/gestione</v>
      </c>
    </row>
    <row r="1319" spans="1:5" x14ac:dyDescent="0.25">
      <c r="A1319" s="2">
        <v>45596</v>
      </c>
      <c r="B1319" s="3" t="s">
        <v>882</v>
      </c>
      <c r="C1319" s="4">
        <v>-43.74</v>
      </c>
      <c r="D1319" s="3" t="s">
        <v>18</v>
      </c>
      <c r="E1319" t="str">
        <f>VLOOKUP(D1319,[1]tespag!$A$29:$B$51,2,FALSE)</f>
        <v>Pagamenti Fornitori c/gestione</v>
      </c>
    </row>
    <row r="1320" spans="1:5" x14ac:dyDescent="0.25">
      <c r="A1320" s="2">
        <v>45596</v>
      </c>
      <c r="B1320" s="3" t="s">
        <v>882</v>
      </c>
      <c r="C1320" s="4">
        <v>-110</v>
      </c>
      <c r="D1320" s="3" t="s">
        <v>18</v>
      </c>
      <c r="E1320" t="str">
        <f>VLOOKUP(D1320,[1]tespag!$A$29:$B$51,2,FALSE)</f>
        <v>Pagamenti Fornitori c/gestione</v>
      </c>
    </row>
    <row r="1321" spans="1:5" x14ac:dyDescent="0.25">
      <c r="A1321" s="2">
        <v>45596</v>
      </c>
      <c r="B1321" s="3" t="s">
        <v>882</v>
      </c>
      <c r="C1321" s="4">
        <v>-1500</v>
      </c>
      <c r="D1321" s="3" t="s">
        <v>18</v>
      </c>
      <c r="E1321" t="str">
        <f>VLOOKUP(D1321,[1]tespag!$A$29:$B$51,2,FALSE)</f>
        <v>Pagamenti Fornitori c/gestione</v>
      </c>
    </row>
    <row r="1322" spans="1:5" x14ac:dyDescent="0.25">
      <c r="A1322" s="2">
        <v>45596</v>
      </c>
      <c r="B1322" s="3" t="s">
        <v>882</v>
      </c>
      <c r="C1322" s="4">
        <v>-5160</v>
      </c>
      <c r="D1322" s="3" t="s">
        <v>18</v>
      </c>
      <c r="E1322" t="str">
        <f>VLOOKUP(D1322,[1]tespag!$A$29:$B$51,2,FALSE)</f>
        <v>Pagamenti Fornitori c/gestione</v>
      </c>
    </row>
    <row r="1323" spans="1:5" x14ac:dyDescent="0.25">
      <c r="A1323" s="2">
        <v>45596</v>
      </c>
      <c r="B1323" s="3" t="s">
        <v>882</v>
      </c>
      <c r="C1323" s="4">
        <v>-1358</v>
      </c>
      <c r="D1323" s="3" t="s">
        <v>18</v>
      </c>
      <c r="E1323" t="str">
        <f>VLOOKUP(D1323,[1]tespag!$A$29:$B$51,2,FALSE)</f>
        <v>Pagamenti Fornitori c/gestione</v>
      </c>
    </row>
    <row r="1324" spans="1:5" x14ac:dyDescent="0.25">
      <c r="A1324" s="2">
        <v>45596</v>
      </c>
      <c r="B1324" s="3" t="s">
        <v>882</v>
      </c>
      <c r="C1324" s="4">
        <v>-2826.41</v>
      </c>
      <c r="D1324" s="3" t="s">
        <v>37</v>
      </c>
      <c r="E1324" t="str">
        <f>VLOOKUP(D1324,[1]tespag!$A$29:$B$51,2,FALSE)</f>
        <v>Pagamenti Salari, stipendi e oneri del personale</v>
      </c>
    </row>
    <row r="1325" spans="1:5" x14ac:dyDescent="0.25">
      <c r="A1325" s="2">
        <v>45596</v>
      </c>
      <c r="B1325" s="3" t="s">
        <v>882</v>
      </c>
      <c r="C1325" s="4">
        <v>-4332.6400000000003</v>
      </c>
      <c r="D1325" s="3" t="s">
        <v>37</v>
      </c>
      <c r="E1325" t="str">
        <f>VLOOKUP(D1325,[1]tespag!$A$29:$B$51,2,FALSE)</f>
        <v>Pagamenti Salari, stipendi e oneri del personale</v>
      </c>
    </row>
    <row r="1326" spans="1:5" x14ac:dyDescent="0.25">
      <c r="A1326" s="2">
        <v>45596</v>
      </c>
      <c r="B1326" s="3" t="s">
        <v>882</v>
      </c>
      <c r="C1326" s="4">
        <v>-1125</v>
      </c>
      <c r="D1326" s="3" t="s">
        <v>18</v>
      </c>
      <c r="E1326" t="str">
        <f>VLOOKUP(D1326,[1]tespag!$A$29:$B$51,2,FALSE)</f>
        <v>Pagamenti Fornitori c/gestione</v>
      </c>
    </row>
    <row r="1327" spans="1:5" x14ac:dyDescent="0.25">
      <c r="A1327" s="2">
        <v>45596</v>
      </c>
      <c r="B1327" s="3" t="s">
        <v>882</v>
      </c>
      <c r="C1327" s="4">
        <v>-1012.08</v>
      </c>
      <c r="D1327" s="3" t="s">
        <v>18</v>
      </c>
      <c r="E1327" t="str">
        <f>VLOOKUP(D1327,[1]tespag!$A$29:$B$51,2,FALSE)</f>
        <v>Pagamenti Fornitori c/gestione</v>
      </c>
    </row>
    <row r="1328" spans="1:5" x14ac:dyDescent="0.25">
      <c r="A1328" s="2">
        <v>45596</v>
      </c>
      <c r="B1328" s="3" t="s">
        <v>882</v>
      </c>
      <c r="C1328" s="4">
        <v>-43.24</v>
      </c>
      <c r="D1328" s="3" t="s">
        <v>18</v>
      </c>
      <c r="E1328" t="str">
        <f>VLOOKUP(D1328,[1]tespag!$A$29:$B$51,2,FALSE)</f>
        <v>Pagamenti Fornitori c/gestione</v>
      </c>
    </row>
    <row r="1329" spans="1:5" x14ac:dyDescent="0.25">
      <c r="A1329" s="2">
        <v>45596</v>
      </c>
      <c r="B1329" s="3" t="s">
        <v>882</v>
      </c>
      <c r="C1329" s="4">
        <v>-709.53</v>
      </c>
      <c r="D1329" s="3" t="s">
        <v>18</v>
      </c>
      <c r="E1329" t="str">
        <f>VLOOKUP(D1329,[1]tespag!$A$29:$B$51,2,FALSE)</f>
        <v>Pagamenti Fornitori c/gestione</v>
      </c>
    </row>
    <row r="1330" spans="1:5" x14ac:dyDescent="0.25">
      <c r="A1330" s="2">
        <v>45596</v>
      </c>
      <c r="B1330" s="3" t="s">
        <v>882</v>
      </c>
      <c r="C1330" s="4">
        <v>-145.72999999999999</v>
      </c>
      <c r="D1330" s="3" t="s">
        <v>18</v>
      </c>
      <c r="E1330" t="str">
        <f>VLOOKUP(D1330,[1]tespag!$A$29:$B$51,2,FALSE)</f>
        <v>Pagamenti Fornitori c/gestione</v>
      </c>
    </row>
    <row r="1331" spans="1:5" x14ac:dyDescent="0.25">
      <c r="A1331" s="2">
        <v>45596</v>
      </c>
      <c r="B1331" s="3" t="s">
        <v>882</v>
      </c>
      <c r="C1331" s="4">
        <v>-24.59</v>
      </c>
      <c r="D1331" s="3" t="s">
        <v>18</v>
      </c>
      <c r="E1331" t="str">
        <f>VLOOKUP(D1331,[1]tespag!$A$29:$B$51,2,FALSE)</f>
        <v>Pagamenti Fornitori c/gestione</v>
      </c>
    </row>
    <row r="1332" spans="1:5" x14ac:dyDescent="0.25">
      <c r="A1332" s="2">
        <v>45596</v>
      </c>
      <c r="B1332" s="3" t="s">
        <v>882</v>
      </c>
      <c r="C1332" s="4">
        <v>-1858.31</v>
      </c>
      <c r="D1332" s="3" t="s">
        <v>18</v>
      </c>
      <c r="E1332" t="str">
        <f>VLOOKUP(D1332,[1]tespag!$A$29:$B$51,2,FALSE)</f>
        <v>Pagamenti Fornitori c/gestione</v>
      </c>
    </row>
    <row r="1333" spans="1:5" x14ac:dyDescent="0.25">
      <c r="A1333" s="2">
        <v>45596</v>
      </c>
      <c r="B1333" s="3" t="s">
        <v>882</v>
      </c>
      <c r="C1333" s="4">
        <v>-722.45</v>
      </c>
      <c r="D1333" s="3" t="s">
        <v>34</v>
      </c>
      <c r="E1333" t="str">
        <f>VLOOKUP(D1333,[1]tespag!$A$29:$B$51,2,FALSE)</f>
        <v>Pagamenti Utenze</v>
      </c>
    </row>
    <row r="1334" spans="1:5" x14ac:dyDescent="0.25">
      <c r="A1334" s="2">
        <v>45596</v>
      </c>
      <c r="B1334" s="3" t="s">
        <v>882</v>
      </c>
      <c r="C1334" s="4">
        <v>-636.04</v>
      </c>
      <c r="D1334" s="3" t="s">
        <v>18</v>
      </c>
      <c r="E1334" t="str">
        <f>VLOOKUP(D1334,[1]tespag!$A$29:$B$51,2,FALSE)</f>
        <v>Pagamenti Fornitori c/gestione</v>
      </c>
    </row>
    <row r="1335" spans="1:5" x14ac:dyDescent="0.25">
      <c r="A1335" s="2">
        <v>45596</v>
      </c>
      <c r="B1335" s="3" t="s">
        <v>882</v>
      </c>
      <c r="C1335" s="4">
        <v>-1600</v>
      </c>
      <c r="D1335" s="3" t="s">
        <v>18</v>
      </c>
      <c r="E1335" t="str">
        <f>VLOOKUP(D1335,[1]tespag!$A$29:$B$51,2,FALSE)</f>
        <v>Pagamenti Fornitori c/gestione</v>
      </c>
    </row>
    <row r="1336" spans="1:5" x14ac:dyDescent="0.25">
      <c r="A1336" s="2">
        <v>45596</v>
      </c>
      <c r="B1336" s="3" t="s">
        <v>882</v>
      </c>
      <c r="C1336" s="4">
        <v>-7899</v>
      </c>
      <c r="D1336" s="3" t="s">
        <v>18</v>
      </c>
      <c r="E1336" t="str">
        <f>VLOOKUP(D1336,[1]tespag!$A$29:$B$51,2,FALSE)</f>
        <v>Pagamenti Fornitori c/gestione</v>
      </c>
    </row>
    <row r="1337" spans="1:5" x14ac:dyDescent="0.25">
      <c r="A1337" s="2">
        <v>45596</v>
      </c>
      <c r="B1337" s="3" t="s">
        <v>882</v>
      </c>
      <c r="C1337" s="4">
        <v>-4998.96</v>
      </c>
      <c r="D1337" s="3" t="s">
        <v>19</v>
      </c>
      <c r="E1337" t="str">
        <f>VLOOKUP(D1337,[1]tespag!$A$29:$B$51,2,FALSE)</f>
        <v>Pagamenti Fornitori c/investimenti - S.a.l.</v>
      </c>
    </row>
    <row r="1338" spans="1:5" x14ac:dyDescent="0.25">
      <c r="A1338" s="2">
        <v>45596</v>
      </c>
      <c r="B1338" s="3" t="s">
        <v>882</v>
      </c>
      <c r="C1338" s="4">
        <v>-7700</v>
      </c>
      <c r="D1338" s="3" t="s">
        <v>18</v>
      </c>
      <c r="E1338" t="str">
        <f>VLOOKUP(D1338,[1]tespag!$A$29:$B$51,2,FALSE)</f>
        <v>Pagamenti Fornitori c/gestione</v>
      </c>
    </row>
    <row r="1339" spans="1:5" x14ac:dyDescent="0.25">
      <c r="A1339" s="2">
        <v>45596</v>
      </c>
      <c r="B1339" s="3" t="s">
        <v>882</v>
      </c>
      <c r="C1339" s="4">
        <v>-409.09</v>
      </c>
      <c r="D1339" s="3" t="s">
        <v>18</v>
      </c>
      <c r="E1339" t="str">
        <f>VLOOKUP(D1339,[1]tespag!$A$29:$B$51,2,FALSE)</f>
        <v>Pagamenti Fornitori c/gestione</v>
      </c>
    </row>
    <row r="1340" spans="1:5" x14ac:dyDescent="0.25">
      <c r="A1340" s="2">
        <v>45596</v>
      </c>
      <c r="B1340" s="3" t="s">
        <v>882</v>
      </c>
      <c r="C1340" s="4">
        <v>-1680</v>
      </c>
      <c r="D1340" s="3" t="s">
        <v>18</v>
      </c>
      <c r="E1340" t="str">
        <f>VLOOKUP(D1340,[1]tespag!$A$29:$B$51,2,FALSE)</f>
        <v>Pagamenti Fornitori c/gestione</v>
      </c>
    </row>
    <row r="1341" spans="1:5" x14ac:dyDescent="0.25">
      <c r="A1341" s="2">
        <v>45596</v>
      </c>
      <c r="B1341" s="3" t="s">
        <v>882</v>
      </c>
      <c r="C1341" s="4">
        <v>-3064.5</v>
      </c>
      <c r="D1341" s="3" t="s">
        <v>18</v>
      </c>
      <c r="E1341" t="str">
        <f>VLOOKUP(D1341,[1]tespag!$A$29:$B$51,2,FALSE)</f>
        <v>Pagamenti Fornitori c/gestione</v>
      </c>
    </row>
    <row r="1342" spans="1:5" x14ac:dyDescent="0.25">
      <c r="A1342" s="2">
        <v>45596</v>
      </c>
      <c r="B1342" s="3" t="s">
        <v>882</v>
      </c>
      <c r="C1342" s="4">
        <v>-4500</v>
      </c>
      <c r="D1342" s="3" t="s">
        <v>18</v>
      </c>
      <c r="E1342" t="str">
        <f>VLOOKUP(D1342,[1]tespag!$A$29:$B$51,2,FALSE)</f>
        <v>Pagamenti Fornitori c/gestione</v>
      </c>
    </row>
    <row r="1343" spans="1:5" x14ac:dyDescent="0.25">
      <c r="A1343" s="2">
        <v>45596</v>
      </c>
      <c r="B1343" s="3" t="s">
        <v>882</v>
      </c>
      <c r="C1343" s="4">
        <v>-160.32</v>
      </c>
      <c r="D1343" s="3" t="s">
        <v>18</v>
      </c>
      <c r="E1343" t="str">
        <f>VLOOKUP(D1343,[1]tespag!$A$29:$B$51,2,FALSE)</f>
        <v>Pagamenti Fornitori c/gestione</v>
      </c>
    </row>
    <row r="1344" spans="1:5" x14ac:dyDescent="0.25">
      <c r="A1344" s="2">
        <v>45596</v>
      </c>
      <c r="B1344" s="3" t="s">
        <v>882</v>
      </c>
      <c r="C1344" s="4">
        <v>-486</v>
      </c>
      <c r="D1344" s="3" t="s">
        <v>18</v>
      </c>
      <c r="E1344" t="str">
        <f>VLOOKUP(D1344,[1]tespag!$A$29:$B$51,2,FALSE)</f>
        <v>Pagamenti Fornitori c/gestione</v>
      </c>
    </row>
    <row r="1345" spans="1:5" x14ac:dyDescent="0.25">
      <c r="A1345" s="2">
        <v>45596</v>
      </c>
      <c r="B1345" s="3" t="s">
        <v>882</v>
      </c>
      <c r="C1345" s="4">
        <v>-204.52</v>
      </c>
      <c r="D1345" s="3" t="s">
        <v>18</v>
      </c>
      <c r="E1345" t="str">
        <f>VLOOKUP(D1345,[1]tespag!$A$29:$B$51,2,FALSE)</f>
        <v>Pagamenti Fornitori c/gestione</v>
      </c>
    </row>
    <row r="1346" spans="1:5" x14ac:dyDescent="0.25">
      <c r="A1346" s="2">
        <v>45596</v>
      </c>
      <c r="B1346" s="3" t="s">
        <v>882</v>
      </c>
      <c r="C1346" s="4">
        <v>-204.52</v>
      </c>
      <c r="D1346" s="3" t="s">
        <v>18</v>
      </c>
      <c r="E1346" t="str">
        <f>VLOOKUP(D1346,[1]tespag!$A$29:$B$51,2,FALSE)</f>
        <v>Pagamenti Fornitori c/gestione</v>
      </c>
    </row>
    <row r="1347" spans="1:5" x14ac:dyDescent="0.25">
      <c r="A1347" s="2">
        <v>45596</v>
      </c>
      <c r="B1347" s="3" t="s">
        <v>882</v>
      </c>
      <c r="C1347" s="4">
        <v>-14224.85</v>
      </c>
      <c r="D1347" s="3" t="s">
        <v>18</v>
      </c>
      <c r="E1347" t="str">
        <f>VLOOKUP(D1347,[1]tespag!$A$29:$B$51,2,FALSE)</f>
        <v>Pagamenti Fornitori c/gestione</v>
      </c>
    </row>
    <row r="1348" spans="1:5" x14ac:dyDescent="0.25">
      <c r="A1348" s="2">
        <v>45596</v>
      </c>
      <c r="B1348" s="3" t="s">
        <v>882</v>
      </c>
      <c r="C1348" s="4">
        <v>-1375</v>
      </c>
      <c r="D1348" s="3" t="s">
        <v>18</v>
      </c>
      <c r="E1348" t="str">
        <f>VLOOKUP(D1348,[1]tespag!$A$29:$B$51,2,FALSE)</f>
        <v>Pagamenti Fornitori c/gestione</v>
      </c>
    </row>
    <row r="1349" spans="1:5" x14ac:dyDescent="0.25">
      <c r="A1349" s="2">
        <v>45596</v>
      </c>
      <c r="B1349" s="3" t="s">
        <v>882</v>
      </c>
      <c r="C1349" s="4">
        <v>-3699.68</v>
      </c>
      <c r="D1349" s="3" t="s">
        <v>18</v>
      </c>
      <c r="E1349" t="str">
        <f>VLOOKUP(D1349,[1]tespag!$A$29:$B$51,2,FALSE)</f>
        <v>Pagamenti Fornitori c/gestione</v>
      </c>
    </row>
    <row r="1350" spans="1:5" x14ac:dyDescent="0.25">
      <c r="A1350" s="2">
        <v>45596</v>
      </c>
      <c r="B1350" s="3" t="s">
        <v>882</v>
      </c>
      <c r="C1350" s="4">
        <v>-590.44000000000005</v>
      </c>
      <c r="D1350" s="3" t="s">
        <v>18</v>
      </c>
      <c r="E1350" t="str">
        <f>VLOOKUP(D1350,[1]tespag!$A$29:$B$51,2,FALSE)</f>
        <v>Pagamenti Fornitori c/gestione</v>
      </c>
    </row>
    <row r="1351" spans="1:5" x14ac:dyDescent="0.25">
      <c r="A1351" s="2">
        <v>45596</v>
      </c>
      <c r="B1351" s="3" t="s">
        <v>882</v>
      </c>
      <c r="C1351" s="4">
        <v>-2098.34</v>
      </c>
      <c r="D1351" s="3" t="s">
        <v>18</v>
      </c>
      <c r="E1351" t="str">
        <f>VLOOKUP(D1351,[1]tespag!$A$29:$B$51,2,FALSE)</f>
        <v>Pagamenti Fornitori c/gestione</v>
      </c>
    </row>
    <row r="1352" spans="1:5" x14ac:dyDescent="0.25">
      <c r="A1352" s="2">
        <v>45596</v>
      </c>
      <c r="B1352" s="3" t="s">
        <v>882</v>
      </c>
      <c r="C1352" s="4">
        <v>-180.8</v>
      </c>
      <c r="D1352" s="3" t="s">
        <v>18</v>
      </c>
      <c r="E1352" t="str">
        <f>VLOOKUP(D1352,[1]tespag!$A$29:$B$51,2,FALSE)</f>
        <v>Pagamenti Fornitori c/gestione</v>
      </c>
    </row>
    <row r="1353" spans="1:5" x14ac:dyDescent="0.25">
      <c r="A1353" s="2">
        <v>45596</v>
      </c>
      <c r="B1353" s="3" t="s">
        <v>882</v>
      </c>
      <c r="C1353" s="4">
        <v>-1368</v>
      </c>
      <c r="D1353" s="3" t="s">
        <v>18</v>
      </c>
      <c r="E1353" t="str">
        <f>VLOOKUP(D1353,[1]tespag!$A$29:$B$51,2,FALSE)</f>
        <v>Pagamenti Fornitori c/gestione</v>
      </c>
    </row>
    <row r="1354" spans="1:5" x14ac:dyDescent="0.25">
      <c r="A1354" s="2">
        <v>45596</v>
      </c>
      <c r="B1354" s="3" t="s">
        <v>882</v>
      </c>
      <c r="C1354" s="4">
        <v>-75</v>
      </c>
      <c r="D1354" s="3" t="s">
        <v>18</v>
      </c>
      <c r="E1354" t="str">
        <f>VLOOKUP(D1354,[1]tespag!$A$29:$B$51,2,FALSE)</f>
        <v>Pagamenti Fornitori c/gestione</v>
      </c>
    </row>
    <row r="1355" spans="1:5" x14ac:dyDescent="0.25">
      <c r="A1355" s="2">
        <v>45596</v>
      </c>
      <c r="B1355" s="3" t="s">
        <v>882</v>
      </c>
      <c r="C1355" s="4">
        <v>-802.2</v>
      </c>
      <c r="D1355" s="3" t="s">
        <v>18</v>
      </c>
      <c r="E1355" t="str">
        <f>VLOOKUP(D1355,[1]tespag!$A$29:$B$51,2,FALSE)</f>
        <v>Pagamenti Fornitori c/gestione</v>
      </c>
    </row>
    <row r="1356" spans="1:5" x14ac:dyDescent="0.25">
      <c r="A1356" s="2">
        <v>45596</v>
      </c>
      <c r="B1356" s="3" t="s">
        <v>882</v>
      </c>
      <c r="C1356" s="4">
        <v>-4771</v>
      </c>
      <c r="D1356" s="3" t="s">
        <v>18</v>
      </c>
      <c r="E1356" t="str">
        <f>VLOOKUP(D1356,[1]tespag!$A$29:$B$51,2,FALSE)</f>
        <v>Pagamenti Fornitori c/gestione</v>
      </c>
    </row>
    <row r="1357" spans="1:5" x14ac:dyDescent="0.25">
      <c r="A1357" s="2">
        <v>45596</v>
      </c>
      <c r="B1357" s="3" t="s">
        <v>882</v>
      </c>
      <c r="C1357" s="4">
        <v>-500</v>
      </c>
      <c r="D1357" s="3" t="s">
        <v>18</v>
      </c>
      <c r="E1357" t="str">
        <f>VLOOKUP(D1357,[1]tespag!$A$29:$B$51,2,FALSE)</f>
        <v>Pagamenti Fornitori c/gestione</v>
      </c>
    </row>
    <row r="1358" spans="1:5" x14ac:dyDescent="0.25">
      <c r="A1358" s="2">
        <v>45596</v>
      </c>
      <c r="B1358" s="3" t="s">
        <v>882</v>
      </c>
      <c r="C1358" s="4">
        <v>-252</v>
      </c>
      <c r="D1358" s="3" t="s">
        <v>18</v>
      </c>
      <c r="E1358" t="str">
        <f>VLOOKUP(D1358,[1]tespag!$A$29:$B$51,2,FALSE)</f>
        <v>Pagamenti Fornitori c/gestione</v>
      </c>
    </row>
    <row r="1359" spans="1:5" x14ac:dyDescent="0.25">
      <c r="A1359" s="2">
        <v>45596</v>
      </c>
      <c r="B1359" s="3" t="s">
        <v>882</v>
      </c>
      <c r="C1359" s="4">
        <v>-575.49</v>
      </c>
      <c r="D1359" s="3" t="s">
        <v>18</v>
      </c>
      <c r="E1359" t="str">
        <f>VLOOKUP(D1359,[1]tespag!$A$29:$B$51,2,FALSE)</f>
        <v>Pagamenti Fornitori c/gestione</v>
      </c>
    </row>
    <row r="1360" spans="1:5" x14ac:dyDescent="0.25">
      <c r="A1360" s="2">
        <v>45596</v>
      </c>
      <c r="B1360" s="3" t="s">
        <v>882</v>
      </c>
      <c r="C1360" s="4">
        <v>-2250</v>
      </c>
      <c r="D1360" s="3" t="s">
        <v>18</v>
      </c>
      <c r="E1360" t="str">
        <f>VLOOKUP(D1360,[1]tespag!$A$29:$B$51,2,FALSE)</f>
        <v>Pagamenti Fornitori c/gestione</v>
      </c>
    </row>
    <row r="1361" spans="1:5" x14ac:dyDescent="0.25">
      <c r="A1361" s="2">
        <v>45596</v>
      </c>
      <c r="B1361" s="3" t="s">
        <v>882</v>
      </c>
      <c r="C1361" s="4">
        <v>-840</v>
      </c>
      <c r="D1361" s="3" t="s">
        <v>18</v>
      </c>
      <c r="E1361" t="str">
        <f>VLOOKUP(D1361,[1]tespag!$A$29:$B$51,2,FALSE)</f>
        <v>Pagamenti Fornitori c/gestione</v>
      </c>
    </row>
    <row r="1362" spans="1:5" x14ac:dyDescent="0.25">
      <c r="A1362" s="2">
        <v>45596</v>
      </c>
      <c r="B1362" s="3" t="s">
        <v>882</v>
      </c>
      <c r="C1362" s="4">
        <v>-1292.5999999999999</v>
      </c>
      <c r="D1362" s="3" t="s">
        <v>18</v>
      </c>
      <c r="E1362" t="str">
        <f>VLOOKUP(D1362,[1]tespag!$A$29:$B$51,2,FALSE)</f>
        <v>Pagamenti Fornitori c/gestione</v>
      </c>
    </row>
    <row r="1363" spans="1:5" x14ac:dyDescent="0.25">
      <c r="A1363" s="2">
        <v>45596</v>
      </c>
      <c r="B1363" s="3" t="s">
        <v>882</v>
      </c>
      <c r="C1363" s="4">
        <v>-1036.6400000000001</v>
      </c>
      <c r="D1363" s="3" t="s">
        <v>18</v>
      </c>
      <c r="E1363" t="str">
        <f>VLOOKUP(D1363,[1]tespag!$A$29:$B$51,2,FALSE)</f>
        <v>Pagamenti Fornitori c/gestione</v>
      </c>
    </row>
    <row r="1364" spans="1:5" x14ac:dyDescent="0.25">
      <c r="A1364" s="2">
        <v>45596</v>
      </c>
      <c r="B1364" s="3" t="s">
        <v>882</v>
      </c>
      <c r="C1364" s="4">
        <v>-5880</v>
      </c>
      <c r="D1364" s="3" t="s">
        <v>19</v>
      </c>
      <c r="E1364" t="str">
        <f>VLOOKUP(D1364,[1]tespag!$A$29:$B$51,2,FALSE)</f>
        <v>Pagamenti Fornitori c/investimenti - S.a.l.</v>
      </c>
    </row>
    <row r="1365" spans="1:5" x14ac:dyDescent="0.25">
      <c r="A1365" s="2">
        <v>45596</v>
      </c>
      <c r="B1365" s="3" t="s">
        <v>882</v>
      </c>
      <c r="C1365" s="4">
        <v>-50</v>
      </c>
      <c r="D1365" s="3" t="s">
        <v>18</v>
      </c>
      <c r="E1365" t="str">
        <f>VLOOKUP(D1365,[1]tespag!$A$29:$B$51,2,FALSE)</f>
        <v>Pagamenti Fornitori c/gestione</v>
      </c>
    </row>
    <row r="1366" spans="1:5" x14ac:dyDescent="0.25">
      <c r="A1366" s="2">
        <v>45596</v>
      </c>
      <c r="B1366" s="3" t="s">
        <v>882</v>
      </c>
      <c r="C1366" s="4">
        <v>-263.27</v>
      </c>
      <c r="D1366" s="3" t="s">
        <v>18</v>
      </c>
      <c r="E1366" t="str">
        <f>VLOOKUP(D1366,[1]tespag!$A$29:$B$51,2,FALSE)</f>
        <v>Pagamenti Fornitori c/gestione</v>
      </c>
    </row>
    <row r="1367" spans="1:5" x14ac:dyDescent="0.25">
      <c r="A1367" s="2">
        <v>45596</v>
      </c>
      <c r="B1367" s="3" t="s">
        <v>882</v>
      </c>
      <c r="C1367" s="4">
        <v>-6881.97</v>
      </c>
      <c r="D1367" s="3" t="s">
        <v>18</v>
      </c>
      <c r="E1367" t="str">
        <f>VLOOKUP(D1367,[1]tespag!$A$29:$B$51,2,FALSE)</f>
        <v>Pagamenti Fornitori c/gestione</v>
      </c>
    </row>
    <row r="1368" spans="1:5" x14ac:dyDescent="0.25">
      <c r="A1368" s="2">
        <v>45596</v>
      </c>
      <c r="B1368" s="3" t="s">
        <v>882</v>
      </c>
      <c r="C1368" s="4">
        <v>-52.34</v>
      </c>
      <c r="D1368" s="3" t="s">
        <v>18</v>
      </c>
      <c r="E1368" t="str">
        <f>VLOOKUP(D1368,[1]tespag!$A$29:$B$51,2,FALSE)</f>
        <v>Pagamenti Fornitori c/gestione</v>
      </c>
    </row>
    <row r="1369" spans="1:5" x14ac:dyDescent="0.25">
      <c r="A1369" s="2">
        <v>45596</v>
      </c>
      <c r="B1369" s="3" t="s">
        <v>882</v>
      </c>
      <c r="C1369" s="4">
        <v>-104.11</v>
      </c>
      <c r="D1369" s="3" t="s">
        <v>18</v>
      </c>
      <c r="E1369" t="str">
        <f>VLOOKUP(D1369,[1]tespag!$A$29:$B$51,2,FALSE)</f>
        <v>Pagamenti Fornitori c/gestione</v>
      </c>
    </row>
    <row r="1370" spans="1:5" x14ac:dyDescent="0.25">
      <c r="A1370" s="2">
        <v>45596</v>
      </c>
      <c r="B1370" s="3" t="s">
        <v>882</v>
      </c>
      <c r="C1370" s="4">
        <v>-94.07</v>
      </c>
      <c r="D1370" s="3" t="s">
        <v>18</v>
      </c>
      <c r="E1370" t="str">
        <f>VLOOKUP(D1370,[1]tespag!$A$29:$B$51,2,FALSE)</f>
        <v>Pagamenti Fornitori c/gestione</v>
      </c>
    </row>
    <row r="1371" spans="1:5" x14ac:dyDescent="0.25">
      <c r="A1371" s="2">
        <v>45596</v>
      </c>
      <c r="B1371" s="3" t="s">
        <v>882</v>
      </c>
      <c r="C1371" s="4">
        <v>-19110</v>
      </c>
      <c r="D1371" s="3" t="s">
        <v>18</v>
      </c>
      <c r="E1371" t="str">
        <f>VLOOKUP(D1371,[1]tespag!$A$29:$B$51,2,FALSE)</f>
        <v>Pagamenti Fornitori c/gestione</v>
      </c>
    </row>
    <row r="1372" spans="1:5" x14ac:dyDescent="0.25">
      <c r="A1372" s="2">
        <v>45596</v>
      </c>
      <c r="B1372" s="3" t="s">
        <v>882</v>
      </c>
      <c r="C1372" s="4">
        <v>-592.67999999999995</v>
      </c>
      <c r="D1372" s="3" t="s">
        <v>18</v>
      </c>
      <c r="E1372" t="str">
        <f>VLOOKUP(D1372,[1]tespag!$A$29:$B$51,2,FALSE)</f>
        <v>Pagamenti Fornitori c/gestione</v>
      </c>
    </row>
    <row r="1373" spans="1:5" x14ac:dyDescent="0.25">
      <c r="A1373" s="2">
        <v>45596</v>
      </c>
      <c r="B1373" s="3" t="s">
        <v>882</v>
      </c>
      <c r="C1373" s="4">
        <v>-305.56</v>
      </c>
      <c r="D1373" s="3" t="s">
        <v>18</v>
      </c>
      <c r="E1373" t="str">
        <f>VLOOKUP(D1373,[1]tespag!$A$29:$B$51,2,FALSE)</f>
        <v>Pagamenti Fornitori c/gestione</v>
      </c>
    </row>
    <row r="1374" spans="1:5" x14ac:dyDescent="0.25">
      <c r="A1374" s="2">
        <v>45596</v>
      </c>
      <c r="B1374" s="3" t="s">
        <v>882</v>
      </c>
      <c r="C1374" s="4">
        <v>-461.35</v>
      </c>
      <c r="D1374" s="3" t="s">
        <v>18</v>
      </c>
      <c r="E1374" t="str">
        <f>VLOOKUP(D1374,[1]tespag!$A$29:$B$51,2,FALSE)</f>
        <v>Pagamenti Fornitori c/gestione</v>
      </c>
    </row>
    <row r="1375" spans="1:5" x14ac:dyDescent="0.25">
      <c r="A1375" s="2">
        <v>45596</v>
      </c>
      <c r="B1375" s="3" t="s">
        <v>882</v>
      </c>
      <c r="C1375" s="4">
        <v>-74.599999999999994</v>
      </c>
      <c r="D1375" s="3" t="s">
        <v>18</v>
      </c>
      <c r="E1375" t="str">
        <f>VLOOKUP(D1375,[1]tespag!$A$29:$B$51,2,FALSE)</f>
        <v>Pagamenti Fornitori c/gestione</v>
      </c>
    </row>
    <row r="1376" spans="1:5" x14ac:dyDescent="0.25">
      <c r="A1376" s="2">
        <v>45596</v>
      </c>
      <c r="B1376" s="3" t="s">
        <v>882</v>
      </c>
      <c r="C1376" s="4">
        <v>-14845.64</v>
      </c>
      <c r="D1376" s="3" t="s">
        <v>18</v>
      </c>
      <c r="E1376" t="str">
        <f>VLOOKUP(D1376,[1]tespag!$A$29:$B$51,2,FALSE)</f>
        <v>Pagamenti Fornitori c/gestione</v>
      </c>
    </row>
    <row r="1377" spans="1:5" x14ac:dyDescent="0.25">
      <c r="A1377" s="2">
        <v>45596</v>
      </c>
      <c r="B1377" s="3" t="s">
        <v>882</v>
      </c>
      <c r="C1377" s="4">
        <v>-1575</v>
      </c>
      <c r="D1377" s="3" t="s">
        <v>18</v>
      </c>
      <c r="E1377" t="str">
        <f>VLOOKUP(D1377,[1]tespag!$A$29:$B$51,2,FALSE)</f>
        <v>Pagamenti Fornitori c/gestione</v>
      </c>
    </row>
    <row r="1378" spans="1:5" x14ac:dyDescent="0.25">
      <c r="A1378" s="2">
        <v>45596</v>
      </c>
      <c r="B1378" s="3" t="s">
        <v>882</v>
      </c>
      <c r="C1378" s="4">
        <v>-680</v>
      </c>
      <c r="D1378" s="3" t="s">
        <v>18</v>
      </c>
      <c r="E1378" t="str">
        <f>VLOOKUP(D1378,[1]tespag!$A$29:$B$51,2,FALSE)</f>
        <v>Pagamenti Fornitori c/gestione</v>
      </c>
    </row>
    <row r="1379" spans="1:5" x14ac:dyDescent="0.25">
      <c r="A1379" s="2">
        <v>45596</v>
      </c>
      <c r="B1379" s="3" t="s">
        <v>882</v>
      </c>
      <c r="C1379" s="4">
        <v>-457.6</v>
      </c>
      <c r="D1379" s="3" t="s">
        <v>18</v>
      </c>
      <c r="E1379" t="str">
        <f>VLOOKUP(D1379,[1]tespag!$A$29:$B$51,2,FALSE)</f>
        <v>Pagamenti Fornitori c/gestione</v>
      </c>
    </row>
    <row r="1380" spans="1:5" x14ac:dyDescent="0.25">
      <c r="A1380" s="2">
        <v>45596</v>
      </c>
      <c r="B1380" s="3" t="s">
        <v>882</v>
      </c>
      <c r="C1380" s="4">
        <v>-15876</v>
      </c>
      <c r="D1380" s="3" t="s">
        <v>18</v>
      </c>
      <c r="E1380" t="str">
        <f>VLOOKUP(D1380,[1]tespag!$A$29:$B$51,2,FALSE)</f>
        <v>Pagamenti Fornitori c/gestione</v>
      </c>
    </row>
    <row r="1381" spans="1:5" x14ac:dyDescent="0.25">
      <c r="A1381" s="2">
        <v>45596</v>
      </c>
      <c r="B1381" s="3" t="s">
        <v>882</v>
      </c>
      <c r="C1381" s="4">
        <v>-447.24</v>
      </c>
      <c r="D1381" s="3" t="s">
        <v>18</v>
      </c>
      <c r="E1381" t="str">
        <f>VLOOKUP(D1381,[1]tespag!$A$29:$B$51,2,FALSE)</f>
        <v>Pagamenti Fornitori c/gestione</v>
      </c>
    </row>
    <row r="1382" spans="1:5" x14ac:dyDescent="0.25">
      <c r="A1382" s="2">
        <v>45596</v>
      </c>
      <c r="B1382" s="3" t="s">
        <v>882</v>
      </c>
      <c r="C1382" s="4">
        <v>-6000</v>
      </c>
      <c r="D1382" s="3" t="s">
        <v>18</v>
      </c>
      <c r="E1382" t="str">
        <f>VLOOKUP(D1382,[1]tespag!$A$29:$B$51,2,FALSE)</f>
        <v>Pagamenti Fornitori c/gestione</v>
      </c>
    </row>
    <row r="1383" spans="1:5" x14ac:dyDescent="0.25">
      <c r="A1383" s="2">
        <v>45596</v>
      </c>
      <c r="B1383" s="3" t="s">
        <v>882</v>
      </c>
      <c r="C1383" s="4">
        <v>-1350</v>
      </c>
      <c r="D1383" s="3" t="s">
        <v>18</v>
      </c>
      <c r="E1383" t="str">
        <f>VLOOKUP(D1383,[1]tespag!$A$29:$B$51,2,FALSE)</f>
        <v>Pagamenti Fornitori c/gestione</v>
      </c>
    </row>
    <row r="1384" spans="1:5" x14ac:dyDescent="0.25">
      <c r="A1384" s="2">
        <v>45596</v>
      </c>
      <c r="B1384" s="3" t="s">
        <v>882</v>
      </c>
      <c r="C1384" s="4">
        <v>-5474.3</v>
      </c>
      <c r="D1384" s="3" t="s">
        <v>18</v>
      </c>
      <c r="E1384" t="str">
        <f>VLOOKUP(D1384,[1]tespag!$A$29:$B$51,2,FALSE)</f>
        <v>Pagamenti Fornitori c/gestione</v>
      </c>
    </row>
    <row r="1385" spans="1:5" x14ac:dyDescent="0.25">
      <c r="A1385" s="2">
        <v>45596</v>
      </c>
      <c r="B1385" s="3" t="s">
        <v>882</v>
      </c>
      <c r="C1385" s="4">
        <v>-173.77</v>
      </c>
      <c r="D1385" s="3" t="s">
        <v>18</v>
      </c>
      <c r="E1385" t="str">
        <f>VLOOKUP(D1385,[1]tespag!$A$29:$B$51,2,FALSE)</f>
        <v>Pagamenti Fornitori c/gestione</v>
      </c>
    </row>
    <row r="1386" spans="1:5" x14ac:dyDescent="0.25">
      <c r="A1386" s="2">
        <v>45596</v>
      </c>
      <c r="B1386" s="3" t="s">
        <v>882</v>
      </c>
      <c r="C1386" s="4">
        <v>-84.6</v>
      </c>
      <c r="D1386" s="3" t="s">
        <v>18</v>
      </c>
      <c r="E1386" t="str">
        <f>VLOOKUP(D1386,[1]tespag!$A$29:$B$51,2,FALSE)</f>
        <v>Pagamenti Fornitori c/gestione</v>
      </c>
    </row>
    <row r="1387" spans="1:5" x14ac:dyDescent="0.25">
      <c r="A1387" s="2">
        <v>45596</v>
      </c>
      <c r="B1387" s="3" t="s">
        <v>882</v>
      </c>
      <c r="C1387" s="4">
        <v>-6.35</v>
      </c>
      <c r="D1387" s="3" t="s">
        <v>18</v>
      </c>
      <c r="E1387" t="str">
        <f>VLOOKUP(D1387,[1]tespag!$A$29:$B$51,2,FALSE)</f>
        <v>Pagamenti Fornitori c/gestione</v>
      </c>
    </row>
    <row r="1388" spans="1:5" x14ac:dyDescent="0.25">
      <c r="A1388" s="2">
        <v>45596</v>
      </c>
      <c r="B1388" s="3" t="s">
        <v>882</v>
      </c>
      <c r="C1388" s="4">
        <v>-154.5</v>
      </c>
      <c r="D1388" s="3" t="s">
        <v>18</v>
      </c>
      <c r="E1388" t="str">
        <f>VLOOKUP(D1388,[1]tespag!$A$29:$B$51,2,FALSE)</f>
        <v>Pagamenti Fornitori c/gestione</v>
      </c>
    </row>
    <row r="1389" spans="1:5" x14ac:dyDescent="0.25">
      <c r="A1389" s="2">
        <v>45596</v>
      </c>
      <c r="B1389" s="3" t="s">
        <v>882</v>
      </c>
      <c r="C1389" s="4">
        <v>-729.76</v>
      </c>
      <c r="D1389" s="3" t="s">
        <v>18</v>
      </c>
      <c r="E1389" t="str">
        <f>VLOOKUP(D1389,[1]tespag!$A$29:$B$51,2,FALSE)</f>
        <v>Pagamenti Fornitori c/gestione</v>
      </c>
    </row>
    <row r="1390" spans="1:5" x14ac:dyDescent="0.25">
      <c r="A1390" s="2">
        <v>45596</v>
      </c>
      <c r="B1390" s="3" t="s">
        <v>882</v>
      </c>
      <c r="C1390" s="4">
        <v>-20.41</v>
      </c>
      <c r="D1390" s="3" t="s">
        <v>18</v>
      </c>
      <c r="E1390" t="str">
        <f>VLOOKUP(D1390,[1]tespag!$A$29:$B$51,2,FALSE)</f>
        <v>Pagamenti Fornitori c/gestione</v>
      </c>
    </row>
    <row r="1391" spans="1:5" x14ac:dyDescent="0.25">
      <c r="A1391" s="2">
        <v>45596</v>
      </c>
      <c r="B1391" s="3" t="s">
        <v>882</v>
      </c>
      <c r="C1391" s="4">
        <v>-414.87</v>
      </c>
      <c r="D1391" s="3" t="s">
        <v>18</v>
      </c>
      <c r="E1391" t="str">
        <f>VLOOKUP(D1391,[1]tespag!$A$29:$B$51,2,FALSE)</f>
        <v>Pagamenti Fornitori c/gestione</v>
      </c>
    </row>
    <row r="1392" spans="1:5" x14ac:dyDescent="0.25">
      <c r="A1392" s="2">
        <v>45596</v>
      </c>
      <c r="B1392" s="3" t="s">
        <v>882</v>
      </c>
      <c r="C1392" s="4">
        <v>-864</v>
      </c>
      <c r="D1392" s="3" t="s">
        <v>18</v>
      </c>
      <c r="E1392" t="str">
        <f>VLOOKUP(D1392,[1]tespag!$A$29:$B$51,2,FALSE)</f>
        <v>Pagamenti Fornitori c/gestione</v>
      </c>
    </row>
    <row r="1393" spans="1:5" x14ac:dyDescent="0.25">
      <c r="A1393" s="2">
        <v>45596</v>
      </c>
      <c r="B1393" s="3" t="s">
        <v>882</v>
      </c>
      <c r="C1393" s="4">
        <v>-900</v>
      </c>
      <c r="D1393" s="3" t="s">
        <v>18</v>
      </c>
      <c r="E1393" t="str">
        <f>VLOOKUP(D1393,[1]tespag!$A$29:$B$51,2,FALSE)</f>
        <v>Pagamenti Fornitori c/gestione</v>
      </c>
    </row>
    <row r="1394" spans="1:5" x14ac:dyDescent="0.25">
      <c r="A1394" s="2">
        <v>45596</v>
      </c>
      <c r="B1394" s="3" t="s">
        <v>882</v>
      </c>
      <c r="C1394" s="4">
        <v>-566.36</v>
      </c>
      <c r="D1394" s="3" t="s">
        <v>18</v>
      </c>
      <c r="E1394" t="str">
        <f>VLOOKUP(D1394,[1]tespag!$A$29:$B$51,2,FALSE)</f>
        <v>Pagamenti Fornitori c/gestione</v>
      </c>
    </row>
    <row r="1395" spans="1:5" x14ac:dyDescent="0.25">
      <c r="A1395" s="2">
        <v>45596</v>
      </c>
      <c r="B1395" s="3" t="s">
        <v>882</v>
      </c>
      <c r="C1395" s="4">
        <v>-5000</v>
      </c>
      <c r="D1395" s="3" t="s">
        <v>19</v>
      </c>
      <c r="E1395" t="str">
        <f>VLOOKUP(D1395,[1]tespag!$A$29:$B$51,2,FALSE)</f>
        <v>Pagamenti Fornitori c/investimenti - S.a.l.</v>
      </c>
    </row>
    <row r="1396" spans="1:5" x14ac:dyDescent="0.25">
      <c r="A1396" s="2">
        <v>45596</v>
      </c>
      <c r="B1396" s="3" t="s">
        <v>882</v>
      </c>
      <c r="C1396" s="4">
        <v>-3953.7</v>
      </c>
      <c r="D1396" s="3" t="s">
        <v>18</v>
      </c>
      <c r="E1396" t="str">
        <f>VLOOKUP(D1396,[1]tespag!$A$29:$B$51,2,FALSE)</f>
        <v>Pagamenti Fornitori c/gestione</v>
      </c>
    </row>
    <row r="1397" spans="1:5" x14ac:dyDescent="0.25">
      <c r="A1397" s="2">
        <v>45596</v>
      </c>
      <c r="B1397" s="3" t="s">
        <v>882</v>
      </c>
      <c r="C1397" s="4">
        <v>-6747</v>
      </c>
      <c r="D1397" s="3" t="s">
        <v>19</v>
      </c>
      <c r="E1397" t="str">
        <f>VLOOKUP(D1397,[1]tespag!$A$29:$B$51,2,FALSE)</f>
        <v>Pagamenti Fornitori c/investimenti - S.a.l.</v>
      </c>
    </row>
    <row r="1398" spans="1:5" x14ac:dyDescent="0.25">
      <c r="A1398" s="2">
        <v>45596</v>
      </c>
      <c r="B1398" s="3" t="s">
        <v>882</v>
      </c>
      <c r="C1398" s="4">
        <v>-75540</v>
      </c>
      <c r="D1398" s="3" t="s">
        <v>19</v>
      </c>
      <c r="E1398" t="str">
        <f>VLOOKUP(D1398,[1]tespag!$A$29:$B$51,2,FALSE)</f>
        <v>Pagamenti Fornitori c/investimenti - S.a.l.</v>
      </c>
    </row>
    <row r="1399" spans="1:5" x14ac:dyDescent="0.25">
      <c r="A1399" s="2">
        <v>45596</v>
      </c>
      <c r="B1399" s="3" t="s">
        <v>882</v>
      </c>
      <c r="C1399" s="4">
        <v>-12079.56</v>
      </c>
      <c r="D1399" s="3" t="s">
        <v>18</v>
      </c>
      <c r="E1399" t="str">
        <f>VLOOKUP(D1399,[1]tespag!$A$29:$B$51,2,FALSE)</f>
        <v>Pagamenti Fornitori c/gestione</v>
      </c>
    </row>
    <row r="1400" spans="1:5" x14ac:dyDescent="0.25">
      <c r="A1400" s="2">
        <v>45596</v>
      </c>
      <c r="B1400" s="3" t="s">
        <v>882</v>
      </c>
      <c r="C1400" s="4">
        <v>-4130.3599999999997</v>
      </c>
      <c r="D1400" s="3" t="s">
        <v>18</v>
      </c>
      <c r="E1400" t="str">
        <f>VLOOKUP(D1400,[1]tespag!$A$29:$B$51,2,FALSE)</f>
        <v>Pagamenti Fornitori c/gestione</v>
      </c>
    </row>
    <row r="1401" spans="1:5" x14ac:dyDescent="0.25">
      <c r="A1401" s="2">
        <v>45596</v>
      </c>
      <c r="B1401" s="3" t="s">
        <v>882</v>
      </c>
      <c r="C1401" s="4">
        <v>-7088.65</v>
      </c>
      <c r="D1401" s="3" t="s">
        <v>18</v>
      </c>
      <c r="E1401" t="str">
        <f>VLOOKUP(D1401,[1]tespag!$A$29:$B$51,2,FALSE)</f>
        <v>Pagamenti Fornitori c/gestione</v>
      </c>
    </row>
    <row r="1402" spans="1:5" x14ac:dyDescent="0.25">
      <c r="A1402" s="2">
        <v>45596</v>
      </c>
      <c r="B1402" s="3" t="s">
        <v>882</v>
      </c>
      <c r="C1402" s="4">
        <v>-3800</v>
      </c>
      <c r="D1402" s="3" t="s">
        <v>18</v>
      </c>
      <c r="E1402" t="str">
        <f>VLOOKUP(D1402,[1]tespag!$A$29:$B$51,2,FALSE)</f>
        <v>Pagamenti Fornitori c/gestione</v>
      </c>
    </row>
    <row r="1403" spans="1:5" x14ac:dyDescent="0.25">
      <c r="A1403" s="2">
        <v>45596</v>
      </c>
      <c r="B1403" s="3" t="s">
        <v>882</v>
      </c>
      <c r="C1403" s="4">
        <v>-1358.96</v>
      </c>
      <c r="D1403" s="3" t="s">
        <v>18</v>
      </c>
      <c r="E1403" t="str">
        <f>VLOOKUP(D1403,[1]tespag!$A$29:$B$51,2,FALSE)</f>
        <v>Pagamenti Fornitori c/gestione</v>
      </c>
    </row>
    <row r="1404" spans="1:5" x14ac:dyDescent="0.25">
      <c r="A1404" s="2">
        <v>45596</v>
      </c>
      <c r="B1404" s="3" t="s">
        <v>882</v>
      </c>
      <c r="C1404" s="4">
        <v>-665.43</v>
      </c>
      <c r="D1404" s="3" t="s">
        <v>18</v>
      </c>
      <c r="E1404" t="str">
        <f>VLOOKUP(D1404,[1]tespag!$A$29:$B$51,2,FALSE)</f>
        <v>Pagamenti Fornitori c/gestione</v>
      </c>
    </row>
    <row r="1405" spans="1:5" x14ac:dyDescent="0.25">
      <c r="A1405" s="2">
        <v>45596</v>
      </c>
      <c r="B1405" s="3" t="s">
        <v>882</v>
      </c>
      <c r="C1405" s="4">
        <v>-1254.81</v>
      </c>
      <c r="D1405" s="3" t="s">
        <v>18</v>
      </c>
      <c r="E1405" t="str">
        <f>VLOOKUP(D1405,[1]tespag!$A$29:$B$51,2,FALSE)</f>
        <v>Pagamenti Fornitori c/gestione</v>
      </c>
    </row>
    <row r="1406" spans="1:5" x14ac:dyDescent="0.25">
      <c r="A1406" s="2">
        <v>45596</v>
      </c>
      <c r="B1406" s="3" t="s">
        <v>882</v>
      </c>
      <c r="C1406" s="4">
        <v>-125.95</v>
      </c>
      <c r="D1406" s="3" t="s">
        <v>18</v>
      </c>
      <c r="E1406" t="str">
        <f>VLOOKUP(D1406,[1]tespag!$A$29:$B$51,2,FALSE)</f>
        <v>Pagamenti Fornitori c/gestione</v>
      </c>
    </row>
    <row r="1407" spans="1:5" x14ac:dyDescent="0.25">
      <c r="A1407" s="2">
        <v>45596</v>
      </c>
      <c r="B1407" s="3" t="s">
        <v>882</v>
      </c>
      <c r="C1407" s="4">
        <v>-396.51</v>
      </c>
      <c r="D1407" s="3" t="s">
        <v>18</v>
      </c>
      <c r="E1407" t="str">
        <f>VLOOKUP(D1407,[1]tespag!$A$29:$B$51,2,FALSE)</f>
        <v>Pagamenti Fornitori c/gestione</v>
      </c>
    </row>
    <row r="1408" spans="1:5" x14ac:dyDescent="0.25">
      <c r="A1408" s="2">
        <v>45596</v>
      </c>
      <c r="B1408" s="3" t="s">
        <v>882</v>
      </c>
      <c r="C1408" s="4">
        <v>-17240</v>
      </c>
      <c r="D1408" s="3" t="s">
        <v>18</v>
      </c>
      <c r="E1408" t="str">
        <f>VLOOKUP(D1408,[1]tespag!$A$29:$B$51,2,FALSE)</f>
        <v>Pagamenti Fornitori c/gestione</v>
      </c>
    </row>
    <row r="1409" spans="1:5" x14ac:dyDescent="0.25">
      <c r="A1409" s="2">
        <v>45596</v>
      </c>
      <c r="B1409" s="3" t="s">
        <v>882</v>
      </c>
      <c r="C1409" s="4">
        <v>-7280.78</v>
      </c>
      <c r="D1409" s="3" t="s">
        <v>18</v>
      </c>
      <c r="E1409" t="str">
        <f>VLOOKUP(D1409,[1]tespag!$A$29:$B$51,2,FALSE)</f>
        <v>Pagamenti Fornitori c/gestione</v>
      </c>
    </row>
    <row r="1410" spans="1:5" x14ac:dyDescent="0.25">
      <c r="A1410" s="2">
        <v>45596</v>
      </c>
      <c r="B1410" s="3" t="s">
        <v>882</v>
      </c>
      <c r="C1410" s="4">
        <v>-1812.34</v>
      </c>
      <c r="D1410" s="3" t="s">
        <v>18</v>
      </c>
      <c r="E1410" t="str">
        <f>VLOOKUP(D1410,[1]tespag!$A$29:$B$51,2,FALSE)</f>
        <v>Pagamenti Fornitori c/gestione</v>
      </c>
    </row>
    <row r="1411" spans="1:5" x14ac:dyDescent="0.25">
      <c r="A1411" s="2">
        <v>45596</v>
      </c>
      <c r="B1411" s="3" t="s">
        <v>882</v>
      </c>
      <c r="C1411" s="4">
        <v>-15759.26</v>
      </c>
      <c r="D1411" s="3" t="s">
        <v>18</v>
      </c>
      <c r="E1411" t="str">
        <f>VLOOKUP(D1411,[1]tespag!$A$29:$B$51,2,FALSE)</f>
        <v>Pagamenti Fornitori c/gestione</v>
      </c>
    </row>
    <row r="1412" spans="1:5" x14ac:dyDescent="0.25">
      <c r="A1412" s="2">
        <v>45596</v>
      </c>
      <c r="B1412" s="3" t="s">
        <v>882</v>
      </c>
      <c r="C1412" s="4">
        <v>-120</v>
      </c>
      <c r="D1412" s="3" t="s">
        <v>18</v>
      </c>
      <c r="E1412" t="str">
        <f>VLOOKUP(D1412,[1]tespag!$A$29:$B$51,2,FALSE)</f>
        <v>Pagamenti Fornitori c/gestione</v>
      </c>
    </row>
    <row r="1413" spans="1:5" x14ac:dyDescent="0.25">
      <c r="A1413" s="2">
        <v>45596</v>
      </c>
      <c r="B1413" s="3" t="s">
        <v>882</v>
      </c>
      <c r="C1413" s="4">
        <v>-3454.06</v>
      </c>
      <c r="D1413" s="3" t="s">
        <v>18</v>
      </c>
      <c r="E1413" t="str">
        <f>VLOOKUP(D1413,[1]tespag!$A$29:$B$51,2,FALSE)</f>
        <v>Pagamenti Fornitori c/gestione</v>
      </c>
    </row>
    <row r="1414" spans="1:5" x14ac:dyDescent="0.25">
      <c r="A1414" s="2">
        <v>45596</v>
      </c>
      <c r="B1414" s="3" t="s">
        <v>882</v>
      </c>
      <c r="C1414" s="4">
        <v>-2712.3</v>
      </c>
      <c r="D1414" s="3" t="s">
        <v>18</v>
      </c>
      <c r="E1414" t="str">
        <f>VLOOKUP(D1414,[1]tespag!$A$29:$B$51,2,FALSE)</f>
        <v>Pagamenti Fornitori c/gestione</v>
      </c>
    </row>
    <row r="1415" spans="1:5" x14ac:dyDescent="0.25">
      <c r="A1415" s="2">
        <v>45596</v>
      </c>
      <c r="B1415" s="3" t="s">
        <v>882</v>
      </c>
      <c r="C1415" s="4">
        <v>-100</v>
      </c>
      <c r="D1415" s="3" t="s">
        <v>18</v>
      </c>
      <c r="E1415" t="str">
        <f>VLOOKUP(D1415,[1]tespag!$A$29:$B$51,2,FALSE)</f>
        <v>Pagamenti Fornitori c/gestione</v>
      </c>
    </row>
    <row r="1416" spans="1:5" x14ac:dyDescent="0.25">
      <c r="A1416" s="2">
        <v>45596</v>
      </c>
      <c r="B1416" s="3" t="s">
        <v>882</v>
      </c>
      <c r="C1416" s="4">
        <v>-437</v>
      </c>
      <c r="D1416" s="3" t="s">
        <v>18</v>
      </c>
      <c r="E1416" t="str">
        <f>VLOOKUP(D1416,[1]tespag!$A$29:$B$51,2,FALSE)</f>
        <v>Pagamenti Fornitori c/gestione</v>
      </c>
    </row>
    <row r="1417" spans="1:5" x14ac:dyDescent="0.25">
      <c r="A1417" s="2">
        <v>45596</v>
      </c>
      <c r="B1417" s="3" t="s">
        <v>882</v>
      </c>
      <c r="C1417" s="4">
        <v>-530</v>
      </c>
      <c r="D1417" s="3" t="s">
        <v>18</v>
      </c>
      <c r="E1417" t="str">
        <f>VLOOKUP(D1417,[1]tespag!$A$29:$B$51,2,FALSE)</f>
        <v>Pagamenti Fornitori c/gestione</v>
      </c>
    </row>
    <row r="1418" spans="1:5" x14ac:dyDescent="0.25">
      <c r="A1418" s="2">
        <v>45596</v>
      </c>
      <c r="B1418" s="3" t="s">
        <v>882</v>
      </c>
      <c r="C1418" s="4">
        <v>-2215.12</v>
      </c>
      <c r="D1418" s="3" t="s">
        <v>18</v>
      </c>
      <c r="E1418" t="str">
        <f>VLOOKUP(D1418,[1]tespag!$A$29:$B$51,2,FALSE)</f>
        <v>Pagamenti Fornitori c/gestione</v>
      </c>
    </row>
    <row r="1419" spans="1:5" x14ac:dyDescent="0.25">
      <c r="A1419" s="2">
        <v>45596</v>
      </c>
      <c r="B1419" s="3" t="s">
        <v>882</v>
      </c>
      <c r="C1419" s="4">
        <v>-3539.96</v>
      </c>
      <c r="D1419" s="3" t="s">
        <v>18</v>
      </c>
      <c r="E1419" t="str">
        <f>VLOOKUP(D1419,[1]tespag!$A$29:$B$51,2,FALSE)</f>
        <v>Pagamenti Fornitori c/gestione</v>
      </c>
    </row>
    <row r="1420" spans="1:5" x14ac:dyDescent="0.25">
      <c r="A1420" s="2">
        <v>45596</v>
      </c>
      <c r="B1420" s="3" t="s">
        <v>882</v>
      </c>
      <c r="C1420" s="4">
        <v>-16851.400000000001</v>
      </c>
      <c r="D1420" s="3" t="s">
        <v>18</v>
      </c>
      <c r="E1420" t="str">
        <f>VLOOKUP(D1420,[1]tespag!$A$29:$B$51,2,FALSE)</f>
        <v>Pagamenti Fornitori c/gestione</v>
      </c>
    </row>
    <row r="1421" spans="1:5" x14ac:dyDescent="0.25">
      <c r="A1421" s="2">
        <v>45596</v>
      </c>
      <c r="B1421" s="3" t="s">
        <v>882</v>
      </c>
      <c r="C1421" s="4">
        <v>-1590</v>
      </c>
      <c r="D1421" s="3" t="s">
        <v>18</v>
      </c>
      <c r="E1421" t="str">
        <f>VLOOKUP(D1421,[1]tespag!$A$29:$B$51,2,FALSE)</f>
        <v>Pagamenti Fornitori c/gestione</v>
      </c>
    </row>
    <row r="1422" spans="1:5" x14ac:dyDescent="0.25">
      <c r="A1422" s="2">
        <v>45596</v>
      </c>
      <c r="B1422" s="3" t="s">
        <v>882</v>
      </c>
      <c r="C1422" s="4">
        <v>-775</v>
      </c>
      <c r="D1422" s="3" t="s">
        <v>18</v>
      </c>
      <c r="E1422" t="str">
        <f>VLOOKUP(D1422,[1]tespag!$A$29:$B$51,2,FALSE)</f>
        <v>Pagamenti Fornitori c/gestione</v>
      </c>
    </row>
    <row r="1423" spans="1:5" x14ac:dyDescent="0.25">
      <c r="A1423" s="2">
        <v>45596</v>
      </c>
      <c r="B1423" s="3" t="s">
        <v>882</v>
      </c>
      <c r="C1423" s="4">
        <v>-855.04</v>
      </c>
      <c r="D1423" s="3" t="s">
        <v>18</v>
      </c>
      <c r="E1423" t="str">
        <f>VLOOKUP(D1423,[1]tespag!$A$29:$B$51,2,FALSE)</f>
        <v>Pagamenti Fornitori c/gestione</v>
      </c>
    </row>
    <row r="1424" spans="1:5" x14ac:dyDescent="0.25">
      <c r="A1424" s="2">
        <v>45596</v>
      </c>
      <c r="B1424" s="3" t="s">
        <v>882</v>
      </c>
      <c r="C1424" s="4">
        <v>-435.23</v>
      </c>
      <c r="D1424" s="3" t="s">
        <v>18</v>
      </c>
      <c r="E1424" t="str">
        <f>VLOOKUP(D1424,[1]tespag!$A$29:$B$51,2,FALSE)</f>
        <v>Pagamenti Fornitori c/gestione</v>
      </c>
    </row>
    <row r="1425" spans="1:5" x14ac:dyDescent="0.25">
      <c r="A1425" s="2">
        <v>45596</v>
      </c>
      <c r="B1425" s="3" t="s">
        <v>882</v>
      </c>
      <c r="C1425" s="4">
        <v>-445.14</v>
      </c>
      <c r="D1425" s="3" t="s">
        <v>18</v>
      </c>
      <c r="E1425" t="str">
        <f>VLOOKUP(D1425,[1]tespag!$A$29:$B$51,2,FALSE)</f>
        <v>Pagamenti Fornitori c/gestione</v>
      </c>
    </row>
    <row r="1426" spans="1:5" x14ac:dyDescent="0.25">
      <c r="A1426" s="2">
        <v>45596</v>
      </c>
      <c r="B1426" s="3" t="s">
        <v>882</v>
      </c>
      <c r="C1426" s="4">
        <v>-1948.89</v>
      </c>
      <c r="D1426" s="3" t="s">
        <v>18</v>
      </c>
      <c r="E1426" t="str">
        <f>VLOOKUP(D1426,[1]tespag!$A$29:$B$51,2,FALSE)</f>
        <v>Pagamenti Fornitori c/gestione</v>
      </c>
    </row>
    <row r="1427" spans="1:5" x14ac:dyDescent="0.25">
      <c r="A1427" s="2">
        <v>45596</v>
      </c>
      <c r="B1427" s="3" t="s">
        <v>882</v>
      </c>
      <c r="C1427" s="4">
        <v>-143.26</v>
      </c>
      <c r="D1427" s="3" t="s">
        <v>18</v>
      </c>
      <c r="E1427" t="str">
        <f>VLOOKUP(D1427,[1]tespag!$A$29:$B$51,2,FALSE)</f>
        <v>Pagamenti Fornitori c/gestione</v>
      </c>
    </row>
    <row r="1428" spans="1:5" x14ac:dyDescent="0.25">
      <c r="A1428" s="2">
        <v>45596</v>
      </c>
      <c r="B1428" s="3" t="s">
        <v>882</v>
      </c>
      <c r="C1428" s="4">
        <v>-24066.13</v>
      </c>
      <c r="D1428" s="3" t="s">
        <v>18</v>
      </c>
      <c r="E1428" t="str">
        <f>VLOOKUP(D1428,[1]tespag!$A$29:$B$51,2,FALSE)</f>
        <v>Pagamenti Fornitori c/gestione</v>
      </c>
    </row>
    <row r="1429" spans="1:5" x14ac:dyDescent="0.25">
      <c r="A1429" s="2">
        <v>45596</v>
      </c>
      <c r="B1429" s="3" t="s">
        <v>882</v>
      </c>
      <c r="C1429" s="4">
        <v>-959</v>
      </c>
      <c r="D1429" s="3" t="s">
        <v>18</v>
      </c>
      <c r="E1429" t="str">
        <f>VLOOKUP(D1429,[1]tespag!$A$29:$B$51,2,FALSE)</f>
        <v>Pagamenti Fornitori c/gestione</v>
      </c>
    </row>
    <row r="1430" spans="1:5" x14ac:dyDescent="0.25">
      <c r="A1430" s="2">
        <v>45596</v>
      </c>
      <c r="B1430" s="3" t="s">
        <v>882</v>
      </c>
      <c r="C1430" s="4">
        <v>-6450.53</v>
      </c>
      <c r="D1430" s="3" t="s">
        <v>18</v>
      </c>
      <c r="E1430" t="str">
        <f>VLOOKUP(D1430,[1]tespag!$A$29:$B$51,2,FALSE)</f>
        <v>Pagamenti Fornitori c/gestione</v>
      </c>
    </row>
    <row r="1431" spans="1:5" x14ac:dyDescent="0.25">
      <c r="A1431" s="2">
        <v>45596</v>
      </c>
      <c r="B1431" s="3" t="s">
        <v>882</v>
      </c>
      <c r="C1431" s="4">
        <v>-12132.96</v>
      </c>
      <c r="D1431" s="3" t="s">
        <v>18</v>
      </c>
      <c r="E1431" t="str">
        <f>VLOOKUP(D1431,[1]tespag!$A$29:$B$51,2,FALSE)</f>
        <v>Pagamenti Fornitori c/gestione</v>
      </c>
    </row>
    <row r="1432" spans="1:5" x14ac:dyDescent="0.25">
      <c r="A1432" s="2">
        <v>45596</v>
      </c>
      <c r="B1432" s="3" t="s">
        <v>882</v>
      </c>
      <c r="C1432" s="4">
        <v>-9932.2900000000009</v>
      </c>
      <c r="D1432" s="3" t="s">
        <v>18</v>
      </c>
      <c r="E1432" t="str">
        <f>VLOOKUP(D1432,[1]tespag!$A$29:$B$51,2,FALSE)</f>
        <v>Pagamenti Fornitori c/gestione</v>
      </c>
    </row>
    <row r="1433" spans="1:5" x14ac:dyDescent="0.25">
      <c r="A1433" s="2">
        <v>45596</v>
      </c>
      <c r="B1433" s="3" t="s">
        <v>882</v>
      </c>
      <c r="C1433" s="4">
        <v>-22.8</v>
      </c>
      <c r="D1433" s="3" t="s">
        <v>18</v>
      </c>
      <c r="E1433" t="str">
        <f>VLOOKUP(D1433,[1]tespag!$A$29:$B$51,2,FALSE)</f>
        <v>Pagamenti Fornitori c/gestione</v>
      </c>
    </row>
    <row r="1434" spans="1:5" x14ac:dyDescent="0.25">
      <c r="A1434" s="2">
        <v>45596</v>
      </c>
      <c r="B1434" s="3" t="s">
        <v>882</v>
      </c>
      <c r="C1434" s="4">
        <v>-7472.57</v>
      </c>
      <c r="D1434" s="3" t="s">
        <v>18</v>
      </c>
      <c r="E1434" t="str">
        <f>VLOOKUP(D1434,[1]tespag!$A$29:$B$51,2,FALSE)</f>
        <v>Pagamenti Fornitori c/gestione</v>
      </c>
    </row>
    <row r="1435" spans="1:5" x14ac:dyDescent="0.25">
      <c r="A1435" s="2">
        <v>45596</v>
      </c>
      <c r="B1435" s="3" t="s">
        <v>882</v>
      </c>
      <c r="C1435" s="4">
        <v>-6316.86</v>
      </c>
      <c r="D1435" s="3" t="s">
        <v>18</v>
      </c>
      <c r="E1435" t="str">
        <f>VLOOKUP(D1435,[1]tespag!$A$29:$B$51,2,FALSE)</f>
        <v>Pagamenti Fornitori c/gestione</v>
      </c>
    </row>
    <row r="1436" spans="1:5" x14ac:dyDescent="0.25">
      <c r="A1436" s="2">
        <v>45596</v>
      </c>
      <c r="B1436" s="3" t="s">
        <v>882</v>
      </c>
      <c r="C1436" s="4">
        <v>-75</v>
      </c>
      <c r="D1436" s="3" t="s">
        <v>18</v>
      </c>
      <c r="E1436" t="str">
        <f>VLOOKUP(D1436,[1]tespag!$A$29:$B$51,2,FALSE)</f>
        <v>Pagamenti Fornitori c/gestione</v>
      </c>
    </row>
    <row r="1437" spans="1:5" x14ac:dyDescent="0.25">
      <c r="A1437" s="2">
        <v>45596</v>
      </c>
      <c r="B1437" s="3" t="s">
        <v>882</v>
      </c>
      <c r="C1437" s="4">
        <v>-470</v>
      </c>
      <c r="D1437" s="3" t="s">
        <v>18</v>
      </c>
      <c r="E1437" t="str">
        <f>VLOOKUP(D1437,[1]tespag!$A$29:$B$51,2,FALSE)</f>
        <v>Pagamenti Fornitori c/gestione</v>
      </c>
    </row>
    <row r="1438" spans="1:5" x14ac:dyDescent="0.25">
      <c r="A1438" s="2">
        <v>45596</v>
      </c>
      <c r="B1438" s="3" t="s">
        <v>882</v>
      </c>
      <c r="C1438" s="4">
        <v>-1978.88</v>
      </c>
      <c r="D1438" s="3" t="s">
        <v>18</v>
      </c>
      <c r="E1438" t="str">
        <f>VLOOKUP(D1438,[1]tespag!$A$29:$B$51,2,FALSE)</f>
        <v>Pagamenti Fornitori c/gestione</v>
      </c>
    </row>
    <row r="1439" spans="1:5" x14ac:dyDescent="0.25">
      <c r="A1439" s="2">
        <v>45596</v>
      </c>
      <c r="B1439" s="3" t="s">
        <v>882</v>
      </c>
      <c r="C1439" s="4">
        <v>-125.39</v>
      </c>
      <c r="D1439" s="3" t="s">
        <v>18</v>
      </c>
      <c r="E1439" t="str">
        <f>VLOOKUP(D1439,[1]tespag!$A$29:$B$51,2,FALSE)</f>
        <v>Pagamenti Fornitori c/gestione</v>
      </c>
    </row>
    <row r="1440" spans="1:5" x14ac:dyDescent="0.25">
      <c r="A1440" s="2">
        <v>45596</v>
      </c>
      <c r="B1440" s="3" t="s">
        <v>882</v>
      </c>
      <c r="C1440" s="4">
        <v>-840</v>
      </c>
      <c r="D1440" s="3" t="s">
        <v>18</v>
      </c>
      <c r="E1440" t="str">
        <f>VLOOKUP(D1440,[1]tespag!$A$29:$B$51,2,FALSE)</f>
        <v>Pagamenti Fornitori c/gestione</v>
      </c>
    </row>
    <row r="1441" spans="1:5" x14ac:dyDescent="0.25">
      <c r="A1441" s="2">
        <v>45596</v>
      </c>
      <c r="B1441" s="3" t="s">
        <v>882</v>
      </c>
      <c r="C1441" s="4">
        <v>-3482.3</v>
      </c>
      <c r="D1441" s="3" t="s">
        <v>18</v>
      </c>
      <c r="E1441" t="str">
        <f>VLOOKUP(D1441,[1]tespag!$A$29:$B$51,2,FALSE)</f>
        <v>Pagamenti Fornitori c/gestione</v>
      </c>
    </row>
    <row r="1442" spans="1:5" x14ac:dyDescent="0.25">
      <c r="A1442" s="2">
        <v>45596</v>
      </c>
      <c r="B1442" s="3" t="s">
        <v>882</v>
      </c>
      <c r="C1442" s="4">
        <v>-1434.5</v>
      </c>
      <c r="D1442" s="3" t="s">
        <v>18</v>
      </c>
      <c r="E1442" t="str">
        <f>VLOOKUP(D1442,[1]tespag!$A$29:$B$51,2,FALSE)</f>
        <v>Pagamenti Fornitori c/gestione</v>
      </c>
    </row>
    <row r="1443" spans="1:5" x14ac:dyDescent="0.25">
      <c r="A1443" s="2">
        <v>45596</v>
      </c>
      <c r="B1443" s="3" t="s">
        <v>882</v>
      </c>
      <c r="C1443" s="4">
        <v>-15.83</v>
      </c>
      <c r="D1443" s="3" t="s">
        <v>18</v>
      </c>
      <c r="E1443" t="str">
        <f>VLOOKUP(D1443,[1]tespag!$A$29:$B$51,2,FALSE)</f>
        <v>Pagamenti Fornitori c/gestione</v>
      </c>
    </row>
    <row r="1444" spans="1:5" x14ac:dyDescent="0.25">
      <c r="A1444" s="2">
        <v>45596</v>
      </c>
      <c r="B1444" s="3" t="s">
        <v>882</v>
      </c>
      <c r="C1444" s="4">
        <v>-184.04</v>
      </c>
      <c r="D1444" s="3" t="s">
        <v>18</v>
      </c>
      <c r="E1444" t="str">
        <f>VLOOKUP(D1444,[1]tespag!$A$29:$B$51,2,FALSE)</f>
        <v>Pagamenti Fornitori c/gestione</v>
      </c>
    </row>
    <row r="1445" spans="1:5" x14ac:dyDescent="0.25">
      <c r="A1445" s="2">
        <v>45596</v>
      </c>
      <c r="B1445" s="3" t="s">
        <v>882</v>
      </c>
      <c r="C1445" s="4">
        <v>-661.9</v>
      </c>
      <c r="D1445" s="3" t="s">
        <v>18</v>
      </c>
      <c r="E1445" t="str">
        <f>VLOOKUP(D1445,[1]tespag!$A$29:$B$51,2,FALSE)</f>
        <v>Pagamenti Fornitori c/gestione</v>
      </c>
    </row>
    <row r="1446" spans="1:5" x14ac:dyDescent="0.25">
      <c r="A1446" s="2">
        <v>45596</v>
      </c>
      <c r="B1446" s="3" t="s">
        <v>882</v>
      </c>
      <c r="C1446" s="4">
        <v>-528</v>
      </c>
      <c r="D1446" s="3" t="s">
        <v>18</v>
      </c>
      <c r="E1446" t="str">
        <f>VLOOKUP(D1446,[1]tespag!$A$29:$B$51,2,FALSE)</f>
        <v>Pagamenti Fornitori c/gestione</v>
      </c>
    </row>
    <row r="1447" spans="1:5" x14ac:dyDescent="0.25">
      <c r="A1447" s="2">
        <v>45596</v>
      </c>
      <c r="B1447" s="3" t="s">
        <v>882</v>
      </c>
      <c r="C1447" s="4">
        <v>-453.47</v>
      </c>
      <c r="D1447" s="3" t="s">
        <v>18</v>
      </c>
      <c r="E1447" t="str">
        <f>VLOOKUP(D1447,[1]tespag!$A$29:$B$51,2,FALSE)</f>
        <v>Pagamenti Fornitori c/gestione</v>
      </c>
    </row>
    <row r="1448" spans="1:5" x14ac:dyDescent="0.25">
      <c r="A1448" s="2">
        <v>45596</v>
      </c>
      <c r="B1448" s="3" t="s">
        <v>882</v>
      </c>
      <c r="C1448" s="4">
        <v>-4365.97</v>
      </c>
      <c r="D1448" s="3" t="s">
        <v>18</v>
      </c>
      <c r="E1448" t="str">
        <f>VLOOKUP(D1448,[1]tespag!$A$29:$B$51,2,FALSE)</f>
        <v>Pagamenti Fornitori c/gestione</v>
      </c>
    </row>
    <row r="1449" spans="1:5" x14ac:dyDescent="0.25">
      <c r="A1449" s="2">
        <v>45596</v>
      </c>
      <c r="B1449" s="3" t="s">
        <v>882</v>
      </c>
      <c r="C1449" s="4">
        <v>-5569.33</v>
      </c>
      <c r="D1449" s="3" t="s">
        <v>18</v>
      </c>
      <c r="E1449" t="str">
        <f>VLOOKUP(D1449,[1]tespag!$A$29:$B$51,2,FALSE)</f>
        <v>Pagamenti Fornitori c/gestione</v>
      </c>
    </row>
    <row r="1450" spans="1:5" x14ac:dyDescent="0.25">
      <c r="A1450" s="2">
        <v>45596</v>
      </c>
      <c r="B1450" s="3" t="s">
        <v>882</v>
      </c>
      <c r="C1450" s="4">
        <v>-1710</v>
      </c>
      <c r="D1450" s="3" t="s">
        <v>18</v>
      </c>
      <c r="E1450" t="str">
        <f>VLOOKUP(D1450,[1]tespag!$A$29:$B$51,2,FALSE)</f>
        <v>Pagamenti Fornitori c/gestione</v>
      </c>
    </row>
    <row r="1451" spans="1:5" x14ac:dyDescent="0.25">
      <c r="A1451" s="2">
        <v>45596</v>
      </c>
      <c r="B1451" s="3" t="s">
        <v>882</v>
      </c>
      <c r="C1451" s="4">
        <v>-938.2</v>
      </c>
      <c r="D1451" s="3" t="s">
        <v>18</v>
      </c>
      <c r="E1451" t="str">
        <f>VLOOKUP(D1451,[1]tespag!$A$29:$B$51,2,FALSE)</f>
        <v>Pagamenti Fornitori c/gestione</v>
      </c>
    </row>
    <row r="1452" spans="1:5" x14ac:dyDescent="0.25">
      <c r="A1452" s="2">
        <v>45596</v>
      </c>
      <c r="B1452" s="3" t="s">
        <v>882</v>
      </c>
      <c r="C1452" s="4">
        <v>-1200</v>
      </c>
      <c r="D1452" s="3" t="s">
        <v>18</v>
      </c>
      <c r="E1452" t="str">
        <f>VLOOKUP(D1452,[1]tespag!$A$29:$B$51,2,FALSE)</f>
        <v>Pagamenti Fornitori c/gestione</v>
      </c>
    </row>
    <row r="1453" spans="1:5" x14ac:dyDescent="0.25">
      <c r="A1453" s="2">
        <v>45596</v>
      </c>
      <c r="B1453" s="3" t="s">
        <v>882</v>
      </c>
      <c r="C1453" s="4">
        <v>-271.8</v>
      </c>
      <c r="D1453" s="3" t="s">
        <v>18</v>
      </c>
      <c r="E1453" t="str">
        <f>VLOOKUP(D1453,[1]tespag!$A$29:$B$51,2,FALSE)</f>
        <v>Pagamenti Fornitori c/gestione</v>
      </c>
    </row>
    <row r="1454" spans="1:5" x14ac:dyDescent="0.25">
      <c r="A1454" s="2">
        <v>45596</v>
      </c>
      <c r="B1454" s="3" t="s">
        <v>882</v>
      </c>
      <c r="C1454" s="4">
        <v>-2015</v>
      </c>
      <c r="D1454" s="3" t="s">
        <v>18</v>
      </c>
      <c r="E1454" t="str">
        <f>VLOOKUP(D1454,[1]tespag!$A$29:$B$51,2,FALSE)</f>
        <v>Pagamenti Fornitori c/gestione</v>
      </c>
    </row>
    <row r="1455" spans="1:5" x14ac:dyDescent="0.25">
      <c r="A1455" s="2">
        <v>45596</v>
      </c>
      <c r="B1455" s="3" t="s">
        <v>882</v>
      </c>
      <c r="C1455" s="4">
        <v>-4910</v>
      </c>
      <c r="D1455" s="3" t="s">
        <v>18</v>
      </c>
      <c r="E1455" t="str">
        <f>VLOOKUP(D1455,[1]tespag!$A$29:$B$51,2,FALSE)</f>
        <v>Pagamenti Fornitori c/gestione</v>
      </c>
    </row>
    <row r="1456" spans="1:5" x14ac:dyDescent="0.25">
      <c r="A1456" s="2">
        <v>45596</v>
      </c>
      <c r="B1456" s="3" t="s">
        <v>882</v>
      </c>
      <c r="C1456" s="4">
        <v>-1164.75</v>
      </c>
      <c r="D1456" s="3" t="s">
        <v>18</v>
      </c>
      <c r="E1456" t="str">
        <f>VLOOKUP(D1456,[1]tespag!$A$29:$B$51,2,FALSE)</f>
        <v>Pagamenti Fornitori c/gestione</v>
      </c>
    </row>
    <row r="1457" spans="1:5" x14ac:dyDescent="0.25">
      <c r="A1457" s="2">
        <v>45596</v>
      </c>
      <c r="B1457" s="3" t="s">
        <v>882</v>
      </c>
      <c r="C1457" s="4">
        <v>-1540.43</v>
      </c>
      <c r="D1457" s="3" t="s">
        <v>18</v>
      </c>
      <c r="E1457" t="str">
        <f>VLOOKUP(D1457,[1]tespag!$A$29:$B$51,2,FALSE)</f>
        <v>Pagamenti Fornitori c/gestione</v>
      </c>
    </row>
    <row r="1458" spans="1:5" x14ac:dyDescent="0.25">
      <c r="A1458" s="2">
        <v>45596</v>
      </c>
      <c r="B1458" s="3" t="s">
        <v>882</v>
      </c>
      <c r="C1458" s="4">
        <v>-2362.8000000000002</v>
      </c>
      <c r="D1458" s="3" t="s">
        <v>18</v>
      </c>
      <c r="E1458" t="str">
        <f>VLOOKUP(D1458,[1]tespag!$A$29:$B$51,2,FALSE)</f>
        <v>Pagamenti Fornitori c/gestione</v>
      </c>
    </row>
    <row r="1459" spans="1:5" x14ac:dyDescent="0.25">
      <c r="A1459" s="2">
        <v>45596</v>
      </c>
      <c r="B1459" s="3" t="s">
        <v>882</v>
      </c>
      <c r="C1459" s="4">
        <v>-442.8</v>
      </c>
      <c r="D1459" s="3" t="s">
        <v>18</v>
      </c>
      <c r="E1459" t="str">
        <f>VLOOKUP(D1459,[1]tespag!$A$29:$B$51,2,FALSE)</f>
        <v>Pagamenti Fornitori c/gestione</v>
      </c>
    </row>
    <row r="1460" spans="1:5" x14ac:dyDescent="0.25">
      <c r="A1460" s="2">
        <v>45596</v>
      </c>
      <c r="B1460" s="3" t="s">
        <v>882</v>
      </c>
      <c r="C1460" s="4">
        <v>-638.91999999999996</v>
      </c>
      <c r="D1460" s="3" t="s">
        <v>18</v>
      </c>
      <c r="E1460" t="str">
        <f>VLOOKUP(D1460,[1]tespag!$A$29:$B$51,2,FALSE)</f>
        <v>Pagamenti Fornitori c/gestione</v>
      </c>
    </row>
    <row r="1461" spans="1:5" x14ac:dyDescent="0.25">
      <c r="A1461" s="2">
        <v>45596</v>
      </c>
      <c r="B1461" s="3" t="s">
        <v>882</v>
      </c>
      <c r="C1461" s="4">
        <v>-483.18</v>
      </c>
      <c r="D1461" s="3" t="s">
        <v>18</v>
      </c>
      <c r="E1461" t="str">
        <f>VLOOKUP(D1461,[1]tespag!$A$29:$B$51,2,FALSE)</f>
        <v>Pagamenti Fornitori c/gestione</v>
      </c>
    </row>
    <row r="1462" spans="1:5" x14ac:dyDescent="0.25">
      <c r="A1462" s="2">
        <v>45596</v>
      </c>
      <c r="B1462" s="3" t="s">
        <v>882</v>
      </c>
      <c r="C1462" s="4">
        <v>-2830</v>
      </c>
      <c r="D1462" s="3" t="s">
        <v>18</v>
      </c>
      <c r="E1462" t="str">
        <f>VLOOKUP(D1462,[1]tespag!$A$29:$B$51,2,FALSE)</f>
        <v>Pagamenti Fornitori c/gestione</v>
      </c>
    </row>
    <row r="1463" spans="1:5" x14ac:dyDescent="0.25">
      <c r="A1463" s="2">
        <v>45596</v>
      </c>
      <c r="B1463" s="3" t="s">
        <v>882</v>
      </c>
      <c r="C1463" s="4">
        <v>-1046.9100000000001</v>
      </c>
      <c r="D1463" s="3" t="s">
        <v>18</v>
      </c>
      <c r="E1463" t="str">
        <f>VLOOKUP(D1463,[1]tespag!$A$29:$B$51,2,FALSE)</f>
        <v>Pagamenti Fornitori c/gestione</v>
      </c>
    </row>
    <row r="1464" spans="1:5" x14ac:dyDescent="0.25">
      <c r="A1464" s="2">
        <v>45596</v>
      </c>
      <c r="B1464" s="3" t="s">
        <v>882</v>
      </c>
      <c r="C1464" s="4">
        <v>-2693.35</v>
      </c>
      <c r="D1464" s="3" t="s">
        <v>18</v>
      </c>
      <c r="E1464" t="str">
        <f>VLOOKUP(D1464,[1]tespag!$A$29:$B$51,2,FALSE)</f>
        <v>Pagamenti Fornitori c/gestione</v>
      </c>
    </row>
    <row r="1465" spans="1:5" x14ac:dyDescent="0.25">
      <c r="A1465" s="2">
        <v>45596</v>
      </c>
      <c r="B1465" s="3" t="s">
        <v>882</v>
      </c>
      <c r="C1465" s="4">
        <v>-2508.2600000000002</v>
      </c>
      <c r="D1465" s="3" t="s">
        <v>18</v>
      </c>
      <c r="E1465" t="str">
        <f>VLOOKUP(D1465,[1]tespag!$A$29:$B$51,2,FALSE)</f>
        <v>Pagamenti Fornitori c/gestione</v>
      </c>
    </row>
    <row r="1466" spans="1:5" x14ac:dyDescent="0.25">
      <c r="A1466" s="2">
        <v>45596</v>
      </c>
      <c r="B1466" s="3" t="s">
        <v>882</v>
      </c>
      <c r="C1466" s="4">
        <v>-4830.1000000000004</v>
      </c>
      <c r="D1466" s="3" t="s">
        <v>18</v>
      </c>
      <c r="E1466" t="str">
        <f>VLOOKUP(D1466,[1]tespag!$A$29:$B$51,2,FALSE)</f>
        <v>Pagamenti Fornitori c/gestione</v>
      </c>
    </row>
    <row r="1467" spans="1:5" x14ac:dyDescent="0.25">
      <c r="A1467" s="2">
        <v>45596</v>
      </c>
      <c r="B1467" s="3" t="s">
        <v>882</v>
      </c>
      <c r="C1467" s="4">
        <v>-276.07</v>
      </c>
      <c r="D1467" s="3" t="s">
        <v>18</v>
      </c>
      <c r="E1467" t="str">
        <f>VLOOKUP(D1467,[1]tespag!$A$29:$B$51,2,FALSE)</f>
        <v>Pagamenti Fornitori c/gestione</v>
      </c>
    </row>
    <row r="1468" spans="1:5" x14ac:dyDescent="0.25">
      <c r="A1468" s="2">
        <v>45596</v>
      </c>
      <c r="B1468" s="3" t="s">
        <v>882</v>
      </c>
      <c r="C1468" s="4">
        <v>-600</v>
      </c>
      <c r="D1468" s="3" t="s">
        <v>18</v>
      </c>
      <c r="E1468" t="str">
        <f>VLOOKUP(D1468,[1]tespag!$A$29:$B$51,2,FALSE)</f>
        <v>Pagamenti Fornitori c/gestione</v>
      </c>
    </row>
    <row r="1469" spans="1:5" x14ac:dyDescent="0.25">
      <c r="A1469" s="2">
        <v>45596</v>
      </c>
      <c r="B1469" s="3" t="s">
        <v>882</v>
      </c>
      <c r="C1469" s="4">
        <v>-7440.3</v>
      </c>
      <c r="D1469" s="3" t="s">
        <v>18</v>
      </c>
      <c r="E1469" t="str">
        <f>VLOOKUP(D1469,[1]tespag!$A$29:$B$51,2,FALSE)</f>
        <v>Pagamenti Fornitori c/gestione</v>
      </c>
    </row>
    <row r="1470" spans="1:5" x14ac:dyDescent="0.25">
      <c r="A1470" s="2">
        <v>45596</v>
      </c>
      <c r="B1470" s="3" t="s">
        <v>882</v>
      </c>
      <c r="C1470" s="4">
        <v>-1400</v>
      </c>
      <c r="D1470" s="3" t="s">
        <v>18</v>
      </c>
      <c r="E1470" t="str">
        <f>VLOOKUP(D1470,[1]tespag!$A$29:$B$51,2,FALSE)</f>
        <v>Pagamenti Fornitori c/gestione</v>
      </c>
    </row>
    <row r="1471" spans="1:5" x14ac:dyDescent="0.25">
      <c r="A1471" s="2">
        <v>45596</v>
      </c>
      <c r="B1471" s="3" t="s">
        <v>882</v>
      </c>
      <c r="C1471" s="4">
        <v>-443</v>
      </c>
      <c r="D1471" s="3" t="s">
        <v>18</v>
      </c>
      <c r="E1471" t="str">
        <f>VLOOKUP(D1471,[1]tespag!$A$29:$B$51,2,FALSE)</f>
        <v>Pagamenti Fornitori c/gestione</v>
      </c>
    </row>
    <row r="1472" spans="1:5" x14ac:dyDescent="0.25">
      <c r="A1472" s="2">
        <v>45596</v>
      </c>
      <c r="B1472" s="3" t="s">
        <v>882</v>
      </c>
      <c r="C1472" s="4">
        <v>-441.1</v>
      </c>
      <c r="D1472" s="3" t="s">
        <v>18</v>
      </c>
      <c r="E1472" t="str">
        <f>VLOOKUP(D1472,[1]tespag!$A$29:$B$51,2,FALSE)</f>
        <v>Pagamenti Fornitori c/gestione</v>
      </c>
    </row>
    <row r="1473" spans="1:5" x14ac:dyDescent="0.25">
      <c r="A1473" s="2">
        <v>45596</v>
      </c>
      <c r="B1473" s="3" t="s">
        <v>882</v>
      </c>
      <c r="C1473" s="4">
        <v>-7291.48</v>
      </c>
      <c r="D1473" s="3" t="s">
        <v>18</v>
      </c>
      <c r="E1473" t="str">
        <f>VLOOKUP(D1473,[1]tespag!$A$29:$B$51,2,FALSE)</f>
        <v>Pagamenti Fornitori c/gestione</v>
      </c>
    </row>
    <row r="1474" spans="1:5" x14ac:dyDescent="0.25">
      <c r="A1474" s="2">
        <v>45596</v>
      </c>
      <c r="B1474" s="3" t="s">
        <v>882</v>
      </c>
      <c r="C1474" s="4">
        <v>-333.27</v>
      </c>
      <c r="D1474" s="3" t="s">
        <v>18</v>
      </c>
      <c r="E1474" t="str">
        <f>VLOOKUP(D1474,[1]tespag!$A$29:$B$51,2,FALSE)</f>
        <v>Pagamenti Fornitori c/gestione</v>
      </c>
    </row>
    <row r="1475" spans="1:5" x14ac:dyDescent="0.25">
      <c r="A1475" s="2">
        <v>45596</v>
      </c>
      <c r="B1475" s="3" t="s">
        <v>882</v>
      </c>
      <c r="C1475" s="4">
        <v>-723.95</v>
      </c>
      <c r="D1475" s="3" t="s">
        <v>18</v>
      </c>
      <c r="E1475" t="str">
        <f>VLOOKUP(D1475,[1]tespag!$A$29:$B$51,2,FALSE)</f>
        <v>Pagamenti Fornitori c/gestione</v>
      </c>
    </row>
    <row r="1476" spans="1:5" x14ac:dyDescent="0.25">
      <c r="A1476" s="2">
        <v>45596</v>
      </c>
      <c r="B1476" s="3" t="s">
        <v>882</v>
      </c>
      <c r="C1476" s="4">
        <v>-2523.6</v>
      </c>
      <c r="D1476" s="3" t="s">
        <v>18</v>
      </c>
      <c r="E1476" t="str">
        <f>VLOOKUP(D1476,[1]tespag!$A$29:$B$51,2,FALSE)</f>
        <v>Pagamenti Fornitori c/gestione</v>
      </c>
    </row>
    <row r="1477" spans="1:5" x14ac:dyDescent="0.25">
      <c r="A1477" s="2">
        <v>45596</v>
      </c>
      <c r="B1477" s="3" t="s">
        <v>882</v>
      </c>
      <c r="C1477" s="4">
        <v>-5392.13</v>
      </c>
      <c r="D1477" s="3" t="s">
        <v>18</v>
      </c>
      <c r="E1477" t="str">
        <f>VLOOKUP(D1477,[1]tespag!$A$29:$B$51,2,FALSE)</f>
        <v>Pagamenti Fornitori c/gestione</v>
      </c>
    </row>
    <row r="1478" spans="1:5" x14ac:dyDescent="0.25">
      <c r="A1478" s="2">
        <v>45596</v>
      </c>
      <c r="B1478" s="3" t="s">
        <v>882</v>
      </c>
      <c r="C1478" s="4">
        <v>-942.28</v>
      </c>
      <c r="D1478" s="3" t="s">
        <v>18</v>
      </c>
      <c r="E1478" t="str">
        <f>VLOOKUP(D1478,[1]tespag!$A$29:$B$51,2,FALSE)</f>
        <v>Pagamenti Fornitori c/gestione</v>
      </c>
    </row>
    <row r="1479" spans="1:5" x14ac:dyDescent="0.25">
      <c r="A1479" s="2">
        <v>45596</v>
      </c>
      <c r="B1479" s="3" t="s">
        <v>882</v>
      </c>
      <c r="C1479" s="4">
        <v>-230.49</v>
      </c>
      <c r="D1479" s="3" t="s">
        <v>18</v>
      </c>
      <c r="E1479" t="str">
        <f>VLOOKUP(D1479,[1]tespag!$A$29:$B$51,2,FALSE)</f>
        <v>Pagamenti Fornitori c/gestione</v>
      </c>
    </row>
    <row r="1480" spans="1:5" x14ac:dyDescent="0.25">
      <c r="A1480" s="2">
        <v>45596</v>
      </c>
      <c r="B1480" s="3" t="s">
        <v>882</v>
      </c>
      <c r="C1480" s="4">
        <v>-6250</v>
      </c>
      <c r="D1480" s="3" t="s">
        <v>19</v>
      </c>
      <c r="E1480" t="str">
        <f>VLOOKUP(D1480,[1]tespag!$A$29:$B$51,2,FALSE)</f>
        <v>Pagamenti Fornitori c/investimenti - S.a.l.</v>
      </c>
    </row>
    <row r="1481" spans="1:5" x14ac:dyDescent="0.25">
      <c r="A1481" s="2">
        <v>45596</v>
      </c>
      <c r="B1481" s="3" t="s">
        <v>882</v>
      </c>
      <c r="C1481" s="4">
        <v>-22543</v>
      </c>
      <c r="D1481" s="3" t="s">
        <v>19</v>
      </c>
      <c r="E1481" t="str">
        <f>VLOOKUP(D1481,[1]tespag!$A$29:$B$51,2,FALSE)</f>
        <v>Pagamenti Fornitori c/investimenti - S.a.l.</v>
      </c>
    </row>
    <row r="1482" spans="1:5" x14ac:dyDescent="0.25">
      <c r="A1482" s="2">
        <v>45596</v>
      </c>
      <c r="B1482" s="3" t="s">
        <v>882</v>
      </c>
      <c r="C1482" s="4">
        <v>-17890.13</v>
      </c>
      <c r="D1482" s="3" t="s">
        <v>19</v>
      </c>
      <c r="E1482" t="str">
        <f>VLOOKUP(D1482,[1]tespag!$A$29:$B$51,2,FALSE)</f>
        <v>Pagamenti Fornitori c/investimenti - S.a.l.</v>
      </c>
    </row>
    <row r="1483" spans="1:5" x14ac:dyDescent="0.25">
      <c r="A1483" s="2">
        <v>45596</v>
      </c>
      <c r="B1483" s="3" t="s">
        <v>882</v>
      </c>
      <c r="C1483" s="4">
        <v>-753.33</v>
      </c>
      <c r="D1483" s="3" t="s">
        <v>18</v>
      </c>
      <c r="E1483" t="str">
        <f>VLOOKUP(D1483,[1]tespag!$A$29:$B$51,2,FALSE)</f>
        <v>Pagamenti Fornitori c/gestione</v>
      </c>
    </row>
    <row r="1484" spans="1:5" x14ac:dyDescent="0.25">
      <c r="A1484" s="2">
        <v>45596</v>
      </c>
      <c r="B1484" s="3" t="s">
        <v>882</v>
      </c>
      <c r="C1484" s="4">
        <v>-945.46</v>
      </c>
      <c r="D1484" s="3" t="s">
        <v>18</v>
      </c>
      <c r="E1484" t="str">
        <f>VLOOKUP(D1484,[1]tespag!$A$29:$B$51,2,FALSE)</f>
        <v>Pagamenti Fornitori c/gestione</v>
      </c>
    </row>
    <row r="1485" spans="1:5" x14ac:dyDescent="0.25">
      <c r="A1485" s="2">
        <v>45596</v>
      </c>
      <c r="B1485" s="3" t="s">
        <v>882</v>
      </c>
      <c r="C1485" s="4">
        <v>-945.46</v>
      </c>
      <c r="D1485" s="3" t="s">
        <v>18</v>
      </c>
      <c r="E1485" t="str">
        <f>VLOOKUP(D1485,[1]tespag!$A$29:$B$51,2,FALSE)</f>
        <v>Pagamenti Fornitori c/gestione</v>
      </c>
    </row>
    <row r="1486" spans="1:5" x14ac:dyDescent="0.25">
      <c r="A1486" s="2">
        <v>45596</v>
      </c>
      <c r="B1486" s="3" t="s">
        <v>882</v>
      </c>
      <c r="C1486" s="4">
        <v>-1600</v>
      </c>
      <c r="D1486" s="3" t="s">
        <v>18</v>
      </c>
      <c r="E1486" t="str">
        <f>VLOOKUP(D1486,[1]tespag!$A$29:$B$51,2,FALSE)</f>
        <v>Pagamenti Fornitori c/gestione</v>
      </c>
    </row>
    <row r="1487" spans="1:5" x14ac:dyDescent="0.25">
      <c r="A1487" s="2">
        <v>45596</v>
      </c>
      <c r="B1487" s="3" t="s">
        <v>882</v>
      </c>
      <c r="C1487" s="4">
        <v>-1270</v>
      </c>
      <c r="D1487" s="3" t="s">
        <v>18</v>
      </c>
      <c r="E1487" t="str">
        <f>VLOOKUP(D1487,[1]tespag!$A$29:$B$51,2,FALSE)</f>
        <v>Pagamenti Fornitori c/gestione</v>
      </c>
    </row>
    <row r="1488" spans="1:5" x14ac:dyDescent="0.25">
      <c r="A1488" s="2">
        <v>45596</v>
      </c>
      <c r="B1488" s="3" t="s">
        <v>882</v>
      </c>
      <c r="C1488" s="4">
        <v>-270</v>
      </c>
      <c r="D1488" s="3" t="s">
        <v>18</v>
      </c>
      <c r="E1488" t="str">
        <f>VLOOKUP(D1488,[1]tespag!$A$29:$B$51,2,FALSE)</f>
        <v>Pagamenti Fornitori c/gestione</v>
      </c>
    </row>
    <row r="1489" spans="1:5" x14ac:dyDescent="0.25">
      <c r="A1489" s="2">
        <v>45596</v>
      </c>
      <c r="B1489" s="3" t="s">
        <v>882</v>
      </c>
      <c r="C1489" s="4">
        <v>-4000</v>
      </c>
      <c r="D1489" s="3" t="s">
        <v>18</v>
      </c>
      <c r="E1489" t="str">
        <f>VLOOKUP(D1489,[1]tespag!$A$29:$B$51,2,FALSE)</f>
        <v>Pagamenti Fornitori c/gestione</v>
      </c>
    </row>
    <row r="1490" spans="1:5" x14ac:dyDescent="0.25">
      <c r="A1490" s="2">
        <v>45596</v>
      </c>
      <c r="B1490" s="3" t="s">
        <v>882</v>
      </c>
      <c r="C1490" s="4">
        <v>-10650.16</v>
      </c>
      <c r="D1490" s="3" t="s">
        <v>18</v>
      </c>
      <c r="E1490" t="str">
        <f>VLOOKUP(D1490,[1]tespag!$A$29:$B$51,2,FALSE)</f>
        <v>Pagamenti Fornitori c/gestione</v>
      </c>
    </row>
    <row r="1491" spans="1:5" x14ac:dyDescent="0.25">
      <c r="A1491" s="2">
        <v>45596</v>
      </c>
      <c r="B1491" s="3" t="s">
        <v>882</v>
      </c>
      <c r="C1491" s="4">
        <v>-2303.2199999999998</v>
      </c>
      <c r="D1491" s="3" t="s">
        <v>18</v>
      </c>
      <c r="E1491" t="str">
        <f>VLOOKUP(D1491,[1]tespag!$A$29:$B$51,2,FALSE)</f>
        <v>Pagamenti Fornitori c/gestione</v>
      </c>
    </row>
    <row r="1492" spans="1:5" x14ac:dyDescent="0.25">
      <c r="A1492" s="2">
        <v>45596</v>
      </c>
      <c r="B1492" s="3" t="s">
        <v>882</v>
      </c>
      <c r="C1492" s="4">
        <v>-7986.77</v>
      </c>
      <c r="D1492" s="3" t="s">
        <v>261</v>
      </c>
      <c r="E1492" t="str">
        <f>VLOOKUP(D1492,[1]tespag!$A$29:$B$51,2,FALSE)</f>
        <v>Pagamenti Sovvenzioni ed erogazioni</v>
      </c>
    </row>
    <row r="1493" spans="1:5" x14ac:dyDescent="0.25">
      <c r="A1493" s="2">
        <v>45596</v>
      </c>
      <c r="B1493" s="3" t="s">
        <v>882</v>
      </c>
      <c r="C1493" s="4">
        <v>-250</v>
      </c>
      <c r="D1493" s="3" t="s">
        <v>18</v>
      </c>
      <c r="E1493" t="str">
        <f>VLOOKUP(D1493,[1]tespag!$A$29:$B$51,2,FALSE)</f>
        <v>Pagamenti Fornitori c/gestione</v>
      </c>
    </row>
    <row r="1494" spans="1:5" x14ac:dyDescent="0.25">
      <c r="A1494" s="2">
        <v>45596</v>
      </c>
      <c r="B1494" s="3" t="s">
        <v>882</v>
      </c>
      <c r="C1494" s="4">
        <v>-10418.959999999999</v>
      </c>
      <c r="D1494" s="3" t="s">
        <v>18</v>
      </c>
      <c r="E1494" t="str">
        <f>VLOOKUP(D1494,[1]tespag!$A$29:$B$51,2,FALSE)</f>
        <v>Pagamenti Fornitori c/gestione</v>
      </c>
    </row>
    <row r="1495" spans="1:5" x14ac:dyDescent="0.25">
      <c r="A1495" s="2">
        <v>45596</v>
      </c>
      <c r="B1495" s="3" t="s">
        <v>882</v>
      </c>
      <c r="C1495" s="4">
        <v>-261.94</v>
      </c>
      <c r="D1495" s="3" t="s">
        <v>18</v>
      </c>
      <c r="E1495" t="str">
        <f>VLOOKUP(D1495,[1]tespag!$A$29:$B$51,2,FALSE)</f>
        <v>Pagamenti Fornitori c/gestione</v>
      </c>
    </row>
    <row r="1496" spans="1:5" x14ac:dyDescent="0.25">
      <c r="A1496" s="2">
        <v>45596</v>
      </c>
      <c r="B1496" s="3" t="s">
        <v>882</v>
      </c>
      <c r="C1496" s="4">
        <v>-10589.64</v>
      </c>
      <c r="D1496" s="3" t="s">
        <v>18</v>
      </c>
      <c r="E1496" t="str">
        <f>VLOOKUP(D1496,[1]tespag!$A$29:$B$51,2,FALSE)</f>
        <v>Pagamenti Fornitori c/gestione</v>
      </c>
    </row>
    <row r="1497" spans="1:5" x14ac:dyDescent="0.25">
      <c r="A1497" s="2">
        <v>45596</v>
      </c>
      <c r="B1497" s="3" t="s">
        <v>882</v>
      </c>
      <c r="C1497" s="4">
        <v>-2544.63</v>
      </c>
      <c r="D1497" s="3" t="s">
        <v>19</v>
      </c>
      <c r="E1497" t="str">
        <f>VLOOKUP(D1497,[1]tespag!$A$29:$B$51,2,FALSE)</f>
        <v>Pagamenti Fornitori c/investimenti - S.a.l.</v>
      </c>
    </row>
    <row r="1498" spans="1:5" x14ac:dyDescent="0.25">
      <c r="A1498" s="2">
        <v>45596</v>
      </c>
      <c r="B1498" s="3" t="s">
        <v>882</v>
      </c>
      <c r="C1498" s="4">
        <v>-3026</v>
      </c>
      <c r="D1498" s="3" t="s">
        <v>18</v>
      </c>
      <c r="E1498" t="str">
        <f>VLOOKUP(D1498,[1]tespag!$A$29:$B$51,2,FALSE)</f>
        <v>Pagamenti Fornitori c/gestione</v>
      </c>
    </row>
    <row r="1499" spans="1:5" x14ac:dyDescent="0.25">
      <c r="A1499" s="2">
        <v>45596</v>
      </c>
      <c r="B1499" s="3" t="s">
        <v>882</v>
      </c>
      <c r="C1499" s="4">
        <v>-293.04000000000002</v>
      </c>
      <c r="D1499" s="3" t="s">
        <v>18</v>
      </c>
      <c r="E1499" t="str">
        <f>VLOOKUP(D1499,[1]tespag!$A$29:$B$51,2,FALSE)</f>
        <v>Pagamenti Fornitori c/gestione</v>
      </c>
    </row>
    <row r="1500" spans="1:5" x14ac:dyDescent="0.25">
      <c r="A1500" s="2">
        <v>45596</v>
      </c>
      <c r="B1500" s="3" t="s">
        <v>882</v>
      </c>
      <c r="C1500" s="4">
        <v>-326.39999999999998</v>
      </c>
      <c r="D1500" s="3" t="s">
        <v>18</v>
      </c>
      <c r="E1500" t="str">
        <f>VLOOKUP(D1500,[1]tespag!$A$29:$B$51,2,FALSE)</f>
        <v>Pagamenti Fornitori c/gestione</v>
      </c>
    </row>
    <row r="1501" spans="1:5" x14ac:dyDescent="0.25">
      <c r="A1501" s="2">
        <v>45596</v>
      </c>
      <c r="B1501" s="3" t="s">
        <v>882</v>
      </c>
      <c r="C1501" s="4">
        <v>-440</v>
      </c>
      <c r="D1501" s="3" t="s">
        <v>18</v>
      </c>
      <c r="E1501" t="str">
        <f>VLOOKUP(D1501,[1]tespag!$A$29:$B$51,2,FALSE)</f>
        <v>Pagamenti Fornitori c/gestione</v>
      </c>
    </row>
    <row r="1502" spans="1:5" x14ac:dyDescent="0.25">
      <c r="A1502" s="2">
        <v>45596</v>
      </c>
      <c r="B1502" s="3" t="s">
        <v>882</v>
      </c>
      <c r="C1502" s="4">
        <v>-334.5</v>
      </c>
      <c r="D1502" s="3" t="s">
        <v>18</v>
      </c>
      <c r="E1502" t="str">
        <f>VLOOKUP(D1502,[1]tespag!$A$29:$B$51,2,FALSE)</f>
        <v>Pagamenti Fornitori c/gestione</v>
      </c>
    </row>
    <row r="1503" spans="1:5" x14ac:dyDescent="0.25">
      <c r="A1503" s="2">
        <v>45596</v>
      </c>
      <c r="B1503" s="3" t="s">
        <v>882</v>
      </c>
      <c r="C1503" s="4">
        <v>-71100</v>
      </c>
      <c r="D1503" s="3" t="s">
        <v>18</v>
      </c>
      <c r="E1503" t="str">
        <f>VLOOKUP(D1503,[1]tespag!$A$29:$B$51,2,FALSE)</f>
        <v>Pagamenti Fornitori c/gestione</v>
      </c>
    </row>
    <row r="1504" spans="1:5" x14ac:dyDescent="0.25">
      <c r="A1504" s="2">
        <v>45596</v>
      </c>
      <c r="B1504" s="3" t="s">
        <v>882</v>
      </c>
      <c r="C1504" s="4">
        <v>-1561.73</v>
      </c>
      <c r="D1504" s="3" t="s">
        <v>18</v>
      </c>
      <c r="E1504" t="str">
        <f>VLOOKUP(D1504,[1]tespag!$A$29:$B$51,2,FALSE)</f>
        <v>Pagamenti Fornitori c/gestione</v>
      </c>
    </row>
    <row r="1505" spans="1:5" x14ac:dyDescent="0.25">
      <c r="A1505" s="2">
        <v>45596</v>
      </c>
      <c r="B1505" s="3" t="s">
        <v>882</v>
      </c>
      <c r="C1505" s="4">
        <v>-330</v>
      </c>
      <c r="D1505" s="3" t="s">
        <v>18</v>
      </c>
      <c r="E1505" t="str">
        <f>VLOOKUP(D1505,[1]tespag!$A$29:$B$51,2,FALSE)</f>
        <v>Pagamenti Fornitori c/gestione</v>
      </c>
    </row>
    <row r="1506" spans="1:5" x14ac:dyDescent="0.25">
      <c r="A1506" s="2">
        <v>45596</v>
      </c>
      <c r="B1506" s="3" t="s">
        <v>882</v>
      </c>
      <c r="C1506" s="4">
        <v>-2913.02</v>
      </c>
      <c r="D1506" s="3" t="s">
        <v>18</v>
      </c>
      <c r="E1506" t="str">
        <f>VLOOKUP(D1506,[1]tespag!$A$29:$B$51,2,FALSE)</f>
        <v>Pagamenti Fornitori c/gestione</v>
      </c>
    </row>
    <row r="1507" spans="1:5" x14ac:dyDescent="0.25">
      <c r="A1507" s="2">
        <v>45596</v>
      </c>
      <c r="B1507" s="3" t="s">
        <v>882</v>
      </c>
      <c r="C1507" s="4">
        <v>-278.81</v>
      </c>
      <c r="D1507" s="3" t="s">
        <v>18</v>
      </c>
      <c r="E1507" t="str">
        <f>VLOOKUP(D1507,[1]tespag!$A$29:$B$51,2,FALSE)</f>
        <v>Pagamenti Fornitori c/gestione</v>
      </c>
    </row>
    <row r="1508" spans="1:5" x14ac:dyDescent="0.25">
      <c r="A1508" s="2">
        <v>45596</v>
      </c>
      <c r="B1508" s="3" t="s">
        <v>882</v>
      </c>
      <c r="C1508" s="4">
        <v>-100.26</v>
      </c>
      <c r="D1508" s="3" t="s">
        <v>18</v>
      </c>
      <c r="E1508" t="str">
        <f>VLOOKUP(D1508,[1]tespag!$A$29:$B$51,2,FALSE)</f>
        <v>Pagamenti Fornitori c/gestione</v>
      </c>
    </row>
    <row r="1509" spans="1:5" x14ac:dyDescent="0.25">
      <c r="A1509" s="2">
        <v>45596</v>
      </c>
      <c r="B1509" s="3" t="s">
        <v>882</v>
      </c>
      <c r="C1509" s="4">
        <v>-381.6</v>
      </c>
      <c r="D1509" s="3" t="s">
        <v>18</v>
      </c>
      <c r="E1509" t="str">
        <f>VLOOKUP(D1509,[1]tespag!$A$29:$B$51,2,FALSE)</f>
        <v>Pagamenti Fornitori c/gestione</v>
      </c>
    </row>
    <row r="1510" spans="1:5" x14ac:dyDescent="0.25">
      <c r="A1510" s="2">
        <v>45596</v>
      </c>
      <c r="B1510" s="3" t="s">
        <v>882</v>
      </c>
      <c r="C1510" s="4">
        <v>-2311.15</v>
      </c>
      <c r="D1510" s="3" t="s">
        <v>18</v>
      </c>
      <c r="E1510" t="str">
        <f>VLOOKUP(D1510,[1]tespag!$A$29:$B$51,2,FALSE)</f>
        <v>Pagamenti Fornitori c/gestione</v>
      </c>
    </row>
    <row r="1511" spans="1:5" x14ac:dyDescent="0.25">
      <c r="A1511" s="2">
        <v>45596</v>
      </c>
      <c r="B1511" s="3" t="s">
        <v>882</v>
      </c>
      <c r="C1511" s="4">
        <v>-71100</v>
      </c>
      <c r="D1511" s="3" t="s">
        <v>18</v>
      </c>
      <c r="E1511" t="str">
        <f>VLOOKUP(D1511,[1]tespag!$A$29:$B$51,2,FALSE)</f>
        <v>Pagamenti Fornitori c/gestione</v>
      </c>
    </row>
    <row r="1512" spans="1:5" x14ac:dyDescent="0.25">
      <c r="A1512" s="2">
        <v>45596</v>
      </c>
      <c r="B1512" s="3" t="s">
        <v>882</v>
      </c>
      <c r="C1512" s="4">
        <v>-1728</v>
      </c>
      <c r="D1512" s="3" t="s">
        <v>18</v>
      </c>
      <c r="E1512" t="str">
        <f>VLOOKUP(D1512,[1]tespag!$A$29:$B$51,2,FALSE)</f>
        <v>Pagamenti Fornitori c/gestione</v>
      </c>
    </row>
    <row r="1513" spans="1:5" x14ac:dyDescent="0.25">
      <c r="A1513" s="2">
        <v>45596</v>
      </c>
      <c r="B1513" s="3" t="s">
        <v>882</v>
      </c>
      <c r="C1513" s="4">
        <v>-2730</v>
      </c>
      <c r="D1513" s="3" t="s">
        <v>18</v>
      </c>
      <c r="E1513" t="str">
        <f>VLOOKUP(D1513,[1]tespag!$A$29:$B$51,2,FALSE)</f>
        <v>Pagamenti Fornitori c/gestione</v>
      </c>
    </row>
    <row r="1514" spans="1:5" x14ac:dyDescent="0.25">
      <c r="A1514" s="2">
        <v>45596</v>
      </c>
      <c r="B1514" s="3" t="s">
        <v>882</v>
      </c>
      <c r="C1514" s="4">
        <v>-3316</v>
      </c>
      <c r="D1514" s="3" t="s">
        <v>18</v>
      </c>
      <c r="E1514" t="str">
        <f>VLOOKUP(D1514,[1]tespag!$A$29:$B$51,2,FALSE)</f>
        <v>Pagamenti Fornitori c/gestione</v>
      </c>
    </row>
    <row r="1515" spans="1:5" x14ac:dyDescent="0.25">
      <c r="A1515" s="2">
        <v>45596</v>
      </c>
      <c r="B1515" s="3" t="s">
        <v>882</v>
      </c>
      <c r="C1515" s="4">
        <v>-20</v>
      </c>
      <c r="D1515" s="3" t="s">
        <v>18</v>
      </c>
      <c r="E1515" t="str">
        <f>VLOOKUP(D1515,[1]tespag!$A$29:$B$51,2,FALSE)</f>
        <v>Pagamenti Fornitori c/gestione</v>
      </c>
    </row>
    <row r="1516" spans="1:5" x14ac:dyDescent="0.25">
      <c r="A1516" s="2">
        <v>45596</v>
      </c>
      <c r="B1516" s="3" t="s">
        <v>882</v>
      </c>
      <c r="C1516" s="4">
        <v>-698.14</v>
      </c>
      <c r="D1516" s="3" t="s">
        <v>18</v>
      </c>
      <c r="E1516" t="str">
        <f>VLOOKUP(D1516,[1]tespag!$A$29:$B$51,2,FALSE)</f>
        <v>Pagamenti Fornitori c/gestione</v>
      </c>
    </row>
    <row r="1517" spans="1:5" x14ac:dyDescent="0.25">
      <c r="A1517" s="2">
        <v>45596</v>
      </c>
      <c r="B1517" s="3" t="s">
        <v>882</v>
      </c>
      <c r="C1517" s="4">
        <v>-1185.48</v>
      </c>
      <c r="D1517" s="3" t="s">
        <v>18</v>
      </c>
      <c r="E1517" t="str">
        <f>VLOOKUP(D1517,[1]tespag!$A$29:$B$51,2,FALSE)</f>
        <v>Pagamenti Fornitori c/gestione</v>
      </c>
    </row>
    <row r="1518" spans="1:5" x14ac:dyDescent="0.25">
      <c r="A1518" s="2">
        <v>45596</v>
      </c>
      <c r="B1518" s="3" t="s">
        <v>882</v>
      </c>
      <c r="C1518" s="4">
        <v>-117.6</v>
      </c>
      <c r="D1518" s="3" t="s">
        <v>18</v>
      </c>
      <c r="E1518" t="str">
        <f>VLOOKUP(D1518,[1]tespag!$A$29:$B$51,2,FALSE)</f>
        <v>Pagamenti Fornitori c/gestione</v>
      </c>
    </row>
    <row r="1519" spans="1:5" x14ac:dyDescent="0.25">
      <c r="A1519" s="2">
        <v>45596</v>
      </c>
      <c r="B1519" s="3" t="s">
        <v>882</v>
      </c>
      <c r="C1519" s="4">
        <v>-2175</v>
      </c>
      <c r="D1519" s="3" t="s">
        <v>18</v>
      </c>
      <c r="E1519" t="str">
        <f>VLOOKUP(D1519,[1]tespag!$A$29:$B$51,2,FALSE)</f>
        <v>Pagamenti Fornitori c/gestione</v>
      </c>
    </row>
    <row r="1520" spans="1:5" x14ac:dyDescent="0.25">
      <c r="A1520" s="2">
        <v>45596</v>
      </c>
      <c r="B1520" s="3" t="s">
        <v>882</v>
      </c>
      <c r="C1520" s="4">
        <v>-6360</v>
      </c>
      <c r="D1520" s="3" t="s">
        <v>18</v>
      </c>
      <c r="E1520" t="str">
        <f>VLOOKUP(D1520,[1]tespag!$A$29:$B$51,2,FALSE)</f>
        <v>Pagamenti Fornitori c/gestione</v>
      </c>
    </row>
    <row r="1521" spans="1:5" x14ac:dyDescent="0.25">
      <c r="A1521" s="2">
        <v>45596</v>
      </c>
      <c r="B1521" s="3" t="s">
        <v>882</v>
      </c>
      <c r="C1521" s="4">
        <v>-264</v>
      </c>
      <c r="D1521" s="3" t="s">
        <v>18</v>
      </c>
      <c r="E1521" t="str">
        <f>VLOOKUP(D1521,[1]tespag!$A$29:$B$51,2,FALSE)</f>
        <v>Pagamenti Fornitori c/gestione</v>
      </c>
    </row>
    <row r="1522" spans="1:5" x14ac:dyDescent="0.25">
      <c r="A1522" s="2">
        <v>45596</v>
      </c>
      <c r="B1522" s="3" t="s">
        <v>882</v>
      </c>
      <c r="C1522" s="4">
        <v>-200</v>
      </c>
      <c r="D1522" s="3" t="s">
        <v>18</v>
      </c>
      <c r="E1522" t="str">
        <f>VLOOKUP(D1522,[1]tespag!$A$29:$B$51,2,FALSE)</f>
        <v>Pagamenti Fornitori c/gestione</v>
      </c>
    </row>
    <row r="1523" spans="1:5" x14ac:dyDescent="0.25">
      <c r="A1523" s="2">
        <v>45596</v>
      </c>
      <c r="B1523" s="3" t="s">
        <v>882</v>
      </c>
      <c r="C1523" s="4">
        <v>-586.02</v>
      </c>
      <c r="D1523" s="3" t="s">
        <v>18</v>
      </c>
      <c r="E1523" t="str">
        <f>VLOOKUP(D1523,[1]tespag!$A$29:$B$51,2,FALSE)</f>
        <v>Pagamenti Fornitori c/gestione</v>
      </c>
    </row>
    <row r="1524" spans="1:5" x14ac:dyDescent="0.25">
      <c r="A1524" s="2">
        <v>45596</v>
      </c>
      <c r="B1524" s="3" t="s">
        <v>882</v>
      </c>
      <c r="C1524" s="4">
        <v>-725.99</v>
      </c>
      <c r="D1524" s="3" t="s">
        <v>18</v>
      </c>
      <c r="E1524" t="str">
        <f>VLOOKUP(D1524,[1]tespag!$A$29:$B$51,2,FALSE)</f>
        <v>Pagamenti Fornitori c/gestione</v>
      </c>
    </row>
    <row r="1525" spans="1:5" x14ac:dyDescent="0.25">
      <c r="A1525" s="2">
        <v>45596</v>
      </c>
      <c r="B1525" s="3" t="s">
        <v>882</v>
      </c>
      <c r="C1525" s="4">
        <v>-307.89999999999998</v>
      </c>
      <c r="D1525" s="3" t="s">
        <v>18</v>
      </c>
      <c r="E1525" t="str">
        <f>VLOOKUP(D1525,[1]tespag!$A$29:$B$51,2,FALSE)</f>
        <v>Pagamenti Fornitori c/gestione</v>
      </c>
    </row>
    <row r="1526" spans="1:5" x14ac:dyDescent="0.25">
      <c r="A1526" s="2">
        <v>45596</v>
      </c>
      <c r="B1526" s="3" t="s">
        <v>882</v>
      </c>
      <c r="C1526" s="4">
        <v>-330.82</v>
      </c>
      <c r="D1526" s="3" t="s">
        <v>18</v>
      </c>
      <c r="E1526" t="str">
        <f>VLOOKUP(D1526,[1]tespag!$A$29:$B$51,2,FALSE)</f>
        <v>Pagamenti Fornitori c/gestione</v>
      </c>
    </row>
    <row r="1527" spans="1:5" x14ac:dyDescent="0.25">
      <c r="A1527" s="2">
        <v>45596</v>
      </c>
      <c r="B1527" s="3" t="s">
        <v>882</v>
      </c>
      <c r="C1527" s="4">
        <v>-157.5</v>
      </c>
      <c r="D1527" s="3" t="s">
        <v>18</v>
      </c>
      <c r="E1527" t="str">
        <f>VLOOKUP(D1527,[1]tespag!$A$29:$B$51,2,FALSE)</f>
        <v>Pagamenti Fornitori c/gestione</v>
      </c>
    </row>
    <row r="1528" spans="1:5" x14ac:dyDescent="0.25">
      <c r="A1528" s="2">
        <v>45596</v>
      </c>
      <c r="B1528" s="3" t="s">
        <v>882</v>
      </c>
      <c r="C1528" s="4">
        <v>-800</v>
      </c>
      <c r="D1528" s="3" t="s">
        <v>18</v>
      </c>
      <c r="E1528" t="str">
        <f>VLOOKUP(D1528,[1]tespag!$A$29:$B$51,2,FALSE)</f>
        <v>Pagamenti Fornitori c/gestione</v>
      </c>
    </row>
    <row r="1529" spans="1:5" x14ac:dyDescent="0.25">
      <c r="A1529" s="2">
        <v>45596</v>
      </c>
      <c r="B1529" s="3" t="s">
        <v>882</v>
      </c>
      <c r="C1529" s="4">
        <v>-14.88</v>
      </c>
      <c r="D1529" s="3" t="s">
        <v>18</v>
      </c>
      <c r="E1529" t="str">
        <f>VLOOKUP(D1529,[1]tespag!$A$29:$B$51,2,FALSE)</f>
        <v>Pagamenti Fornitori c/gestione</v>
      </c>
    </row>
    <row r="1530" spans="1:5" x14ac:dyDescent="0.25">
      <c r="A1530" s="2">
        <v>45596</v>
      </c>
      <c r="B1530" s="3" t="s">
        <v>882</v>
      </c>
      <c r="C1530" s="4">
        <v>-22750.55</v>
      </c>
      <c r="D1530" s="3" t="s">
        <v>18</v>
      </c>
      <c r="E1530" t="str">
        <f>VLOOKUP(D1530,[1]tespag!$A$29:$B$51,2,FALSE)</f>
        <v>Pagamenti Fornitori c/gestione</v>
      </c>
    </row>
    <row r="1531" spans="1:5" x14ac:dyDescent="0.25">
      <c r="A1531" s="2">
        <v>45596</v>
      </c>
      <c r="B1531" s="3" t="s">
        <v>882</v>
      </c>
      <c r="C1531" s="4">
        <v>-4478.58</v>
      </c>
      <c r="D1531" s="3" t="s">
        <v>18</v>
      </c>
      <c r="E1531" t="str">
        <f>VLOOKUP(D1531,[1]tespag!$A$29:$B$51,2,FALSE)</f>
        <v>Pagamenti Fornitori c/gestione</v>
      </c>
    </row>
    <row r="1532" spans="1:5" x14ac:dyDescent="0.25">
      <c r="A1532" s="2">
        <v>45596</v>
      </c>
      <c r="B1532" s="3" t="s">
        <v>882</v>
      </c>
      <c r="C1532" s="4">
        <v>-252</v>
      </c>
      <c r="D1532" s="3" t="s">
        <v>18</v>
      </c>
      <c r="E1532" t="str">
        <f>VLOOKUP(D1532,[1]tespag!$A$29:$B$51,2,FALSE)</f>
        <v>Pagamenti Fornitori c/gestione</v>
      </c>
    </row>
    <row r="1533" spans="1:5" x14ac:dyDescent="0.25">
      <c r="A1533" s="2">
        <v>45596</v>
      </c>
      <c r="B1533" s="3" t="s">
        <v>882</v>
      </c>
      <c r="C1533" s="4">
        <v>-5373</v>
      </c>
      <c r="D1533" s="3" t="s">
        <v>18</v>
      </c>
      <c r="E1533" t="str">
        <f>VLOOKUP(D1533,[1]tespag!$A$29:$B$51,2,FALSE)</f>
        <v>Pagamenti Fornitori c/gestione</v>
      </c>
    </row>
    <row r="1534" spans="1:5" x14ac:dyDescent="0.25">
      <c r="A1534" s="2">
        <v>45596</v>
      </c>
      <c r="B1534" s="3" t="s">
        <v>882</v>
      </c>
      <c r="C1534" s="4">
        <v>-250</v>
      </c>
      <c r="D1534" s="3" t="s">
        <v>18</v>
      </c>
      <c r="E1534" t="str">
        <f>VLOOKUP(D1534,[1]tespag!$A$29:$B$51,2,FALSE)</f>
        <v>Pagamenti Fornitori c/gestione</v>
      </c>
    </row>
    <row r="1535" spans="1:5" x14ac:dyDescent="0.25">
      <c r="A1535" s="2">
        <v>45596</v>
      </c>
      <c r="B1535" s="3" t="s">
        <v>882</v>
      </c>
      <c r="C1535" s="4">
        <v>-420</v>
      </c>
      <c r="D1535" s="3" t="s">
        <v>18</v>
      </c>
      <c r="E1535" t="str">
        <f>VLOOKUP(D1535,[1]tespag!$A$29:$B$51,2,FALSE)</f>
        <v>Pagamenti Fornitori c/gestione</v>
      </c>
    </row>
    <row r="1536" spans="1:5" x14ac:dyDescent="0.25">
      <c r="A1536" s="2">
        <v>45596</v>
      </c>
      <c r="B1536" s="3" t="s">
        <v>882</v>
      </c>
      <c r="C1536" s="4">
        <v>-17421.37</v>
      </c>
      <c r="D1536" s="3" t="s">
        <v>18</v>
      </c>
      <c r="E1536" t="str">
        <f>VLOOKUP(D1536,[1]tespag!$A$29:$B$51,2,FALSE)</f>
        <v>Pagamenti Fornitori c/gestione</v>
      </c>
    </row>
    <row r="1537" spans="1:5" x14ac:dyDescent="0.25">
      <c r="A1537" s="2">
        <v>45596</v>
      </c>
      <c r="B1537" s="3" t="s">
        <v>882</v>
      </c>
      <c r="C1537" s="4">
        <v>-18343.27</v>
      </c>
      <c r="D1537" s="3" t="s">
        <v>18</v>
      </c>
      <c r="E1537" t="str">
        <f>VLOOKUP(D1537,[1]tespag!$A$29:$B$51,2,FALSE)</f>
        <v>Pagamenti Fornitori c/gestione</v>
      </c>
    </row>
    <row r="1538" spans="1:5" x14ac:dyDescent="0.25">
      <c r="A1538" s="2">
        <v>45596</v>
      </c>
      <c r="B1538" s="3" t="s">
        <v>882</v>
      </c>
      <c r="C1538" s="4">
        <v>-945.47</v>
      </c>
      <c r="D1538" s="3" t="s">
        <v>18</v>
      </c>
      <c r="E1538" t="str">
        <f>VLOOKUP(D1538,[1]tespag!$A$29:$B$51,2,FALSE)</f>
        <v>Pagamenti Fornitori c/gestione</v>
      </c>
    </row>
    <row r="1539" spans="1:5" x14ac:dyDescent="0.25">
      <c r="A1539" s="2">
        <v>45596</v>
      </c>
      <c r="B1539" s="3" t="s">
        <v>882</v>
      </c>
      <c r="C1539" s="4">
        <v>-1915</v>
      </c>
      <c r="D1539" s="3" t="s">
        <v>18</v>
      </c>
      <c r="E1539" t="str">
        <f>VLOOKUP(D1539,[1]tespag!$A$29:$B$51,2,FALSE)</f>
        <v>Pagamenti Fornitori c/gestione</v>
      </c>
    </row>
    <row r="1540" spans="1:5" x14ac:dyDescent="0.25">
      <c r="A1540" s="2">
        <v>45596</v>
      </c>
      <c r="B1540" s="3" t="s">
        <v>882</v>
      </c>
      <c r="C1540" s="4">
        <v>-1083.55</v>
      </c>
      <c r="D1540" s="3" t="s">
        <v>18</v>
      </c>
      <c r="E1540" t="str">
        <f>VLOOKUP(D1540,[1]tespag!$A$29:$B$51,2,FALSE)</f>
        <v>Pagamenti Fornitori c/gestione</v>
      </c>
    </row>
    <row r="1541" spans="1:5" x14ac:dyDescent="0.25">
      <c r="A1541" s="2">
        <v>45596</v>
      </c>
      <c r="B1541" s="3" t="s">
        <v>882</v>
      </c>
      <c r="C1541" s="4">
        <v>-120</v>
      </c>
      <c r="D1541" s="3" t="s">
        <v>18</v>
      </c>
      <c r="E1541" t="str">
        <f>VLOOKUP(D1541,[1]tespag!$A$29:$B$51,2,FALSE)</f>
        <v>Pagamenti Fornitori c/gestione</v>
      </c>
    </row>
    <row r="1542" spans="1:5" x14ac:dyDescent="0.25">
      <c r="A1542" s="2">
        <v>45596</v>
      </c>
      <c r="B1542" s="3" t="s">
        <v>882</v>
      </c>
      <c r="C1542" s="4">
        <v>-4154.12</v>
      </c>
      <c r="D1542" s="3" t="s">
        <v>18</v>
      </c>
      <c r="E1542" t="str">
        <f>VLOOKUP(D1542,[1]tespag!$A$29:$B$51,2,FALSE)</f>
        <v>Pagamenti Fornitori c/gestione</v>
      </c>
    </row>
    <row r="1543" spans="1:5" x14ac:dyDescent="0.25">
      <c r="A1543" s="2">
        <v>45596</v>
      </c>
      <c r="B1543" s="3" t="s">
        <v>882</v>
      </c>
      <c r="C1543" s="4">
        <v>-3.4</v>
      </c>
      <c r="D1543" s="3" t="s">
        <v>18</v>
      </c>
      <c r="E1543" t="str">
        <f>VLOOKUP(D1543,[1]tespag!$A$29:$B$51,2,FALSE)</f>
        <v>Pagamenti Fornitori c/gestione</v>
      </c>
    </row>
    <row r="1544" spans="1:5" x14ac:dyDescent="0.25">
      <c r="A1544" s="2">
        <v>45596</v>
      </c>
      <c r="B1544" s="3" t="s">
        <v>882</v>
      </c>
      <c r="C1544" s="4">
        <v>-375</v>
      </c>
      <c r="D1544" s="3" t="s">
        <v>18</v>
      </c>
      <c r="E1544" t="str">
        <f>VLOOKUP(D1544,[1]tespag!$A$29:$B$51,2,FALSE)</f>
        <v>Pagamenti Fornitori c/gestione</v>
      </c>
    </row>
    <row r="1545" spans="1:5" x14ac:dyDescent="0.25">
      <c r="A1545" s="2">
        <v>45596</v>
      </c>
      <c r="B1545" s="3" t="s">
        <v>882</v>
      </c>
      <c r="C1545" s="4">
        <v>-235.8</v>
      </c>
      <c r="D1545" s="3" t="s">
        <v>18</v>
      </c>
      <c r="E1545" t="str">
        <f>VLOOKUP(D1545,[1]tespag!$A$29:$B$51,2,FALSE)</f>
        <v>Pagamenti Fornitori c/gestione</v>
      </c>
    </row>
    <row r="1546" spans="1:5" x14ac:dyDescent="0.25">
      <c r="A1546" s="2">
        <v>45596</v>
      </c>
      <c r="B1546" s="3" t="s">
        <v>882</v>
      </c>
      <c r="C1546" s="4">
        <v>-1430</v>
      </c>
      <c r="D1546" s="3" t="s">
        <v>18</v>
      </c>
      <c r="E1546" t="str">
        <f>VLOOKUP(D1546,[1]tespag!$A$29:$B$51,2,FALSE)</f>
        <v>Pagamenti Fornitori c/gestione</v>
      </c>
    </row>
    <row r="1547" spans="1:5" x14ac:dyDescent="0.25">
      <c r="A1547" s="2">
        <v>45596</v>
      </c>
      <c r="B1547" s="3" t="s">
        <v>882</v>
      </c>
      <c r="C1547" s="4">
        <v>-800.95</v>
      </c>
      <c r="D1547" s="3" t="s">
        <v>18</v>
      </c>
      <c r="E1547" t="str">
        <f>VLOOKUP(D1547,[1]tespag!$A$29:$B$51,2,FALSE)</f>
        <v>Pagamenti Fornitori c/gestione</v>
      </c>
    </row>
    <row r="1548" spans="1:5" x14ac:dyDescent="0.25">
      <c r="A1548" s="2">
        <v>45596</v>
      </c>
      <c r="B1548" s="3" t="s">
        <v>882</v>
      </c>
      <c r="C1548" s="4">
        <v>-7904.82</v>
      </c>
      <c r="D1548" s="3" t="s">
        <v>18</v>
      </c>
      <c r="E1548" t="str">
        <f>VLOOKUP(D1548,[1]tespag!$A$29:$B$51,2,FALSE)</f>
        <v>Pagamenti Fornitori c/gestione</v>
      </c>
    </row>
    <row r="1549" spans="1:5" x14ac:dyDescent="0.25">
      <c r="A1549" s="2">
        <v>45596</v>
      </c>
      <c r="B1549" s="3" t="s">
        <v>882</v>
      </c>
      <c r="C1549" s="4">
        <v>-1919.82</v>
      </c>
      <c r="D1549" s="3" t="s">
        <v>18</v>
      </c>
      <c r="E1549" t="str">
        <f>VLOOKUP(D1549,[1]tespag!$A$29:$B$51,2,FALSE)</f>
        <v>Pagamenti Fornitori c/gestione</v>
      </c>
    </row>
    <row r="1550" spans="1:5" x14ac:dyDescent="0.25">
      <c r="A1550" s="2">
        <v>45596</v>
      </c>
      <c r="B1550" s="3" t="s">
        <v>882</v>
      </c>
      <c r="C1550" s="4">
        <v>-91.05</v>
      </c>
      <c r="D1550" s="3" t="s">
        <v>18</v>
      </c>
      <c r="E1550" t="str">
        <f>VLOOKUP(D1550,[1]tespag!$A$29:$B$51,2,FALSE)</f>
        <v>Pagamenti Fornitori c/gestione</v>
      </c>
    </row>
    <row r="1551" spans="1:5" x14ac:dyDescent="0.25">
      <c r="A1551" s="2">
        <v>45596</v>
      </c>
      <c r="B1551" s="3" t="s">
        <v>882</v>
      </c>
      <c r="C1551" s="4">
        <v>-1415.36</v>
      </c>
      <c r="D1551" s="3" t="s">
        <v>18</v>
      </c>
      <c r="E1551" t="str">
        <f>VLOOKUP(D1551,[1]tespag!$A$29:$B$51,2,FALSE)</f>
        <v>Pagamenti Fornitori c/gestione</v>
      </c>
    </row>
    <row r="1552" spans="1:5" x14ac:dyDescent="0.25">
      <c r="A1552" s="2">
        <v>45596</v>
      </c>
      <c r="B1552" s="3" t="s">
        <v>883</v>
      </c>
      <c r="C1552" s="4">
        <v>-3800</v>
      </c>
      <c r="D1552" s="3" t="s">
        <v>18</v>
      </c>
      <c r="E1552" t="str">
        <f>VLOOKUP(D1552,[1]tespag!$A$29:$B$51,2,FALSE)</f>
        <v>Pagamenti Fornitori c/gestione</v>
      </c>
    </row>
    <row r="1553" spans="1:5" x14ac:dyDescent="0.25">
      <c r="A1553" s="2">
        <v>45596</v>
      </c>
      <c r="B1553" s="3" t="s">
        <v>884</v>
      </c>
      <c r="C1553" s="4">
        <v>-1.5</v>
      </c>
      <c r="D1553" s="3" t="s">
        <v>10</v>
      </c>
      <c r="E1553" t="str">
        <f>VLOOKUP(D1553,[1]tespag!$A$29:$B$51,2,FALSE)</f>
        <v>Pagamenti Spese bancarie e postali</v>
      </c>
    </row>
    <row r="1554" spans="1:5" x14ac:dyDescent="0.25">
      <c r="A1554" s="2">
        <v>45596</v>
      </c>
      <c r="B1554" s="3" t="s">
        <v>885</v>
      </c>
      <c r="C1554" s="4">
        <v>-877.33</v>
      </c>
      <c r="D1554" s="3" t="s">
        <v>6</v>
      </c>
      <c r="E1554" t="str">
        <f>VLOOKUP(D1554,[1]tespag!$A$29:$B$51,2,FALSE)</f>
        <v>Pagamenti Spese di gestione</v>
      </c>
    </row>
    <row r="1555" spans="1:5" x14ac:dyDescent="0.25">
      <c r="A1555" s="2">
        <v>45596</v>
      </c>
      <c r="B1555" s="3" t="s">
        <v>886</v>
      </c>
      <c r="C1555" s="4">
        <v>-6618.67</v>
      </c>
      <c r="D1555" s="3" t="s">
        <v>6</v>
      </c>
      <c r="E1555" t="str">
        <f>VLOOKUP(D1555,[1]tespag!$A$29:$B$51,2,FALSE)</f>
        <v>Pagamenti Spese di gestione</v>
      </c>
    </row>
    <row r="1556" spans="1:5" x14ac:dyDescent="0.25">
      <c r="A1556" s="2">
        <v>45596</v>
      </c>
      <c r="B1556" s="3" t="s">
        <v>887</v>
      </c>
      <c r="C1556" s="4">
        <v>-102.44</v>
      </c>
      <c r="D1556" s="3" t="s">
        <v>34</v>
      </c>
      <c r="E1556" t="str">
        <f>VLOOKUP(D1556,[1]tespag!$A$29:$B$51,2,FALSE)</f>
        <v>Pagamenti Utenze</v>
      </c>
    </row>
    <row r="1557" spans="1:5" x14ac:dyDescent="0.25">
      <c r="A1557" s="2">
        <v>45596</v>
      </c>
      <c r="B1557" s="3" t="s">
        <v>888</v>
      </c>
      <c r="C1557" s="4">
        <v>-0.45</v>
      </c>
      <c r="D1557" s="3" t="s">
        <v>10</v>
      </c>
      <c r="E1557" t="str">
        <f>VLOOKUP(D1557,[1]tespag!$A$29:$B$51,2,FALSE)</f>
        <v>Pagamenti Spese bancarie e postali</v>
      </c>
    </row>
    <row r="1558" spans="1:5" x14ac:dyDescent="0.25">
      <c r="A1558" s="2">
        <v>45596</v>
      </c>
      <c r="B1558" s="3" t="s">
        <v>889</v>
      </c>
      <c r="C1558" s="4">
        <v>-2394.2399999999998</v>
      </c>
      <c r="D1558" s="3" t="s">
        <v>19</v>
      </c>
      <c r="E1558" t="str">
        <f>VLOOKUP(D1558,[1]tespag!$A$29:$B$51,2,FALSE)</f>
        <v>Pagamenti Fornitori c/investimenti - S.a.l.</v>
      </c>
    </row>
    <row r="1559" spans="1:5" x14ac:dyDescent="0.25">
      <c r="A1559" s="2">
        <v>45596</v>
      </c>
      <c r="B1559" s="3" t="s">
        <v>889</v>
      </c>
      <c r="C1559" s="4">
        <v>-143</v>
      </c>
      <c r="D1559" s="3" t="s">
        <v>19</v>
      </c>
      <c r="E1559" t="str">
        <f>VLOOKUP(D1559,[1]tespag!$A$29:$B$51,2,FALSE)</f>
        <v>Pagamenti Fornitori c/investimenti - S.a.l.</v>
      </c>
    </row>
    <row r="1560" spans="1:5" x14ac:dyDescent="0.25">
      <c r="A1560" s="2">
        <v>45596</v>
      </c>
      <c r="B1560" s="3" t="s">
        <v>890</v>
      </c>
      <c r="C1560" s="4">
        <v>-3000</v>
      </c>
      <c r="D1560" s="3" t="s">
        <v>261</v>
      </c>
      <c r="E1560" t="str">
        <f>VLOOKUP(D1560,[1]tespag!$A$29:$B$51,2,FALSE)</f>
        <v>Pagamenti Sovvenzioni ed erogazioni</v>
      </c>
    </row>
    <row r="1561" spans="1:5" x14ac:dyDescent="0.25">
      <c r="A1561" s="2">
        <v>45596</v>
      </c>
      <c r="B1561" s="3" t="s">
        <v>891</v>
      </c>
      <c r="C1561" s="4">
        <v>-0.45</v>
      </c>
      <c r="D1561" s="3" t="s">
        <v>10</v>
      </c>
      <c r="E1561" t="str">
        <f>VLOOKUP(D1561,[1]tespag!$A$29:$B$51,2,FALSE)</f>
        <v>Pagamenti Spese bancarie e postali</v>
      </c>
    </row>
    <row r="1562" spans="1:5" x14ac:dyDescent="0.25">
      <c r="A1562" s="2">
        <v>45597</v>
      </c>
      <c r="B1562" s="3" t="s">
        <v>892</v>
      </c>
      <c r="C1562" s="4">
        <v>-8.4700000000000006</v>
      </c>
      <c r="D1562" s="3" t="s">
        <v>6</v>
      </c>
      <c r="E1562" t="str">
        <f>VLOOKUP(D1562,[1]tespag!$A$29:$B$51,2,FALSE)</f>
        <v>Pagamenti Spese di gestione</v>
      </c>
    </row>
    <row r="1563" spans="1:5" x14ac:dyDescent="0.25">
      <c r="A1563" s="2">
        <v>45597</v>
      </c>
      <c r="B1563" s="3" t="s">
        <v>893</v>
      </c>
      <c r="C1563" s="4">
        <v>-833.67</v>
      </c>
      <c r="D1563" s="3" t="s">
        <v>10</v>
      </c>
      <c r="E1563" t="str">
        <f>VLOOKUP(D1563,[1]tespag!$A$29:$B$51,2,FALSE)</f>
        <v>Pagamenti Spese bancarie e postali</v>
      </c>
    </row>
    <row r="1564" spans="1:5" x14ac:dyDescent="0.25">
      <c r="A1564" s="2">
        <v>45597</v>
      </c>
      <c r="B1564" s="3" t="s">
        <v>894</v>
      </c>
      <c r="C1564" s="4">
        <v>-53.33</v>
      </c>
      <c r="D1564" s="3" t="s">
        <v>10</v>
      </c>
      <c r="E1564" t="str">
        <f>VLOOKUP(D1564,[1]tespag!$A$29:$B$51,2,FALSE)</f>
        <v>Pagamenti Spese bancarie e postali</v>
      </c>
    </row>
    <row r="1565" spans="1:5" x14ac:dyDescent="0.25">
      <c r="A1565" s="2">
        <v>45597</v>
      </c>
      <c r="B1565" s="3" t="s">
        <v>895</v>
      </c>
      <c r="C1565" s="4">
        <v>-8.4700000000000006</v>
      </c>
      <c r="D1565" s="3" t="s">
        <v>6</v>
      </c>
      <c r="E1565" t="str">
        <f>VLOOKUP(D1565,[1]tespag!$A$29:$B$51,2,FALSE)</f>
        <v>Pagamenti Spese di gestione</v>
      </c>
    </row>
    <row r="1566" spans="1:5" x14ac:dyDescent="0.25">
      <c r="A1566" s="2">
        <v>45598</v>
      </c>
      <c r="B1566" s="3" t="s">
        <v>896</v>
      </c>
      <c r="C1566" s="4">
        <v>-1.2</v>
      </c>
      <c r="D1566" s="3" t="s">
        <v>10</v>
      </c>
      <c r="E1566" t="str">
        <f>VLOOKUP(D1566,[1]tespag!$A$29:$B$51,2,FALSE)</f>
        <v>Pagamenti Spese bancarie e postali</v>
      </c>
    </row>
    <row r="1567" spans="1:5" x14ac:dyDescent="0.25">
      <c r="A1567" s="2">
        <v>45598</v>
      </c>
      <c r="B1567" s="3" t="s">
        <v>897</v>
      </c>
      <c r="C1567" s="4">
        <v>-0.6</v>
      </c>
      <c r="D1567" s="3" t="s">
        <v>10</v>
      </c>
      <c r="E1567" t="str">
        <f>VLOOKUP(D1567,[1]tespag!$A$29:$B$51,2,FALSE)</f>
        <v>Pagamenti Spese bancarie e postali</v>
      </c>
    </row>
    <row r="1568" spans="1:5" x14ac:dyDescent="0.25">
      <c r="A1568" s="2">
        <v>45598</v>
      </c>
      <c r="B1568" s="3" t="s">
        <v>898</v>
      </c>
      <c r="C1568" s="4">
        <v>-0.6</v>
      </c>
      <c r="D1568" s="3" t="s">
        <v>10</v>
      </c>
      <c r="E1568" t="str">
        <f>VLOOKUP(D1568,[1]tespag!$A$29:$B$51,2,FALSE)</f>
        <v>Pagamenti Spese bancarie e postali</v>
      </c>
    </row>
    <row r="1569" spans="1:5" x14ac:dyDescent="0.25">
      <c r="A1569" s="2">
        <v>45598</v>
      </c>
      <c r="B1569" s="3" t="s">
        <v>899</v>
      </c>
      <c r="C1569" s="4">
        <v>-16.8</v>
      </c>
      <c r="D1569" s="3" t="s">
        <v>10</v>
      </c>
      <c r="E1569" t="str">
        <f>VLOOKUP(D1569,[1]tespag!$A$29:$B$51,2,FALSE)</f>
        <v>Pagamenti Spese bancarie e postali</v>
      </c>
    </row>
    <row r="1570" spans="1:5" x14ac:dyDescent="0.25">
      <c r="A1570" s="2">
        <v>45600</v>
      </c>
      <c r="B1570" s="3" t="s">
        <v>900</v>
      </c>
      <c r="C1570" s="4">
        <v>-0.2</v>
      </c>
      <c r="D1570" s="3" t="s">
        <v>10</v>
      </c>
      <c r="E1570" t="str">
        <f>VLOOKUP(D1570,[1]tespag!$A$29:$B$51,2,FALSE)</f>
        <v>Pagamenti Spese bancarie e postali</v>
      </c>
    </row>
    <row r="1571" spans="1:5" x14ac:dyDescent="0.25">
      <c r="A1571" s="2">
        <v>45600</v>
      </c>
      <c r="B1571" s="3" t="s">
        <v>901</v>
      </c>
      <c r="C1571" s="4">
        <v>-38.299999999999997</v>
      </c>
      <c r="D1571" s="3" t="s">
        <v>18</v>
      </c>
      <c r="E1571" t="str">
        <f>VLOOKUP(D1571,[1]tespag!$A$29:$B$51,2,FALSE)</f>
        <v>Pagamenti Fornitori c/gestione</v>
      </c>
    </row>
    <row r="1572" spans="1:5" x14ac:dyDescent="0.25">
      <c r="A1572" s="2">
        <v>45600</v>
      </c>
      <c r="B1572" s="3" t="s">
        <v>901</v>
      </c>
      <c r="C1572" s="4">
        <v>-66871.289999999994</v>
      </c>
      <c r="D1572" s="3" t="s">
        <v>18</v>
      </c>
      <c r="E1572" t="str">
        <f>VLOOKUP(D1572,[1]tespag!$A$29:$B$51,2,FALSE)</f>
        <v>Pagamenti Fornitori c/gestione</v>
      </c>
    </row>
    <row r="1573" spans="1:5" x14ac:dyDescent="0.25">
      <c r="A1573" s="2">
        <v>45600</v>
      </c>
      <c r="B1573" s="3" t="s">
        <v>902</v>
      </c>
      <c r="C1573" s="4">
        <v>-0.34</v>
      </c>
      <c r="D1573" s="3" t="s">
        <v>10</v>
      </c>
      <c r="E1573" t="str">
        <f>VLOOKUP(D1573,[1]tespag!$A$29:$B$51,2,FALSE)</f>
        <v>Pagamenti Spese bancarie e postali</v>
      </c>
    </row>
    <row r="1574" spans="1:5" x14ac:dyDescent="0.25">
      <c r="A1574" s="2">
        <v>45600</v>
      </c>
      <c r="B1574" s="3" t="s">
        <v>903</v>
      </c>
      <c r="C1574" s="4">
        <v>-8.4600000000000009</v>
      </c>
      <c r="D1574" s="3" t="s">
        <v>6</v>
      </c>
      <c r="E1574" t="str">
        <f>VLOOKUP(D1574,[1]tespag!$A$29:$B$51,2,FALSE)</f>
        <v>Pagamenti Spese di gestione</v>
      </c>
    </row>
    <row r="1575" spans="1:5" x14ac:dyDescent="0.25">
      <c r="A1575" s="2">
        <v>45600</v>
      </c>
      <c r="B1575" s="3" t="s">
        <v>904</v>
      </c>
      <c r="C1575" s="4">
        <v>-18</v>
      </c>
      <c r="D1575" s="3" t="s">
        <v>10</v>
      </c>
      <c r="E1575" t="str">
        <f>VLOOKUP(D1575,[1]tespag!$A$29:$B$51,2,FALSE)</f>
        <v>Pagamenti Spese bancarie e postali</v>
      </c>
    </row>
    <row r="1576" spans="1:5" x14ac:dyDescent="0.25">
      <c r="A1576" s="2">
        <v>45600</v>
      </c>
      <c r="B1576" s="3" t="s">
        <v>905</v>
      </c>
      <c r="C1576" s="4">
        <v>-8.4600000000000009</v>
      </c>
      <c r="D1576" s="3" t="s">
        <v>6</v>
      </c>
      <c r="E1576" t="str">
        <f>VLOOKUP(D1576,[1]tespag!$A$29:$B$51,2,FALSE)</f>
        <v>Pagamenti Spese di gestione</v>
      </c>
    </row>
    <row r="1577" spans="1:5" x14ac:dyDescent="0.25">
      <c r="A1577" s="2">
        <v>45600</v>
      </c>
      <c r="B1577" s="3" t="s">
        <v>906</v>
      </c>
      <c r="C1577" s="4">
        <v>-8.34</v>
      </c>
      <c r="D1577" s="3" t="s">
        <v>6</v>
      </c>
      <c r="E1577" t="str">
        <f>VLOOKUP(D1577,[1]tespag!$A$29:$B$51,2,FALSE)</f>
        <v>Pagamenti Spese di gestione</v>
      </c>
    </row>
    <row r="1578" spans="1:5" x14ac:dyDescent="0.25">
      <c r="A1578" s="2">
        <v>45600</v>
      </c>
      <c r="B1578" s="3" t="s">
        <v>907</v>
      </c>
      <c r="C1578" s="4">
        <v>-1.1499999999999999</v>
      </c>
      <c r="D1578" s="3" t="s">
        <v>10</v>
      </c>
      <c r="E1578" t="str">
        <f>VLOOKUP(D1578,[1]tespag!$A$29:$B$51,2,FALSE)</f>
        <v>Pagamenti Spese bancarie e postali</v>
      </c>
    </row>
    <row r="1579" spans="1:5" x14ac:dyDescent="0.25">
      <c r="A1579" s="2">
        <v>45600</v>
      </c>
      <c r="B1579" s="3" t="s">
        <v>908</v>
      </c>
      <c r="C1579" s="4">
        <v>-1.67</v>
      </c>
      <c r="D1579" s="3" t="s">
        <v>10</v>
      </c>
      <c r="E1579" t="str">
        <f>VLOOKUP(D1579,[1]tespag!$A$29:$B$51,2,FALSE)</f>
        <v>Pagamenti Spese bancarie e postali</v>
      </c>
    </row>
    <row r="1580" spans="1:5" x14ac:dyDescent="0.25">
      <c r="A1580" s="2">
        <v>45600</v>
      </c>
      <c r="B1580" s="3" t="s">
        <v>909</v>
      </c>
      <c r="C1580" s="4">
        <v>-8.25</v>
      </c>
      <c r="D1580" s="3" t="s">
        <v>10</v>
      </c>
      <c r="E1580" t="str">
        <f>VLOOKUP(D1580,[1]tespag!$A$29:$B$51,2,FALSE)</f>
        <v>Pagamenti Spese bancarie e postali</v>
      </c>
    </row>
    <row r="1581" spans="1:5" x14ac:dyDescent="0.25">
      <c r="A1581" s="2">
        <v>45600</v>
      </c>
      <c r="B1581" s="3" t="s">
        <v>910</v>
      </c>
      <c r="C1581" s="4">
        <v>-9.27</v>
      </c>
      <c r="D1581" s="3" t="s">
        <v>10</v>
      </c>
      <c r="E1581" t="str">
        <f>VLOOKUP(D1581,[1]tespag!$A$29:$B$51,2,FALSE)</f>
        <v>Pagamenti Spese bancarie e postali</v>
      </c>
    </row>
    <row r="1582" spans="1:5" x14ac:dyDescent="0.25">
      <c r="A1582" s="2">
        <v>45600</v>
      </c>
      <c r="B1582" s="3" t="s">
        <v>911</v>
      </c>
      <c r="C1582" s="4">
        <v>-42.34</v>
      </c>
      <c r="D1582" s="3" t="s">
        <v>10</v>
      </c>
      <c r="E1582" t="str">
        <f>VLOOKUP(D1582,[1]tespag!$A$29:$B$51,2,FALSE)</f>
        <v>Pagamenti Spese bancarie e postali</v>
      </c>
    </row>
    <row r="1583" spans="1:5" x14ac:dyDescent="0.25">
      <c r="A1583" s="2">
        <v>45600</v>
      </c>
      <c r="B1583" s="3" t="s">
        <v>912</v>
      </c>
      <c r="C1583" s="4">
        <v>-100</v>
      </c>
      <c r="D1583" s="3" t="s">
        <v>6</v>
      </c>
      <c r="E1583" t="str">
        <f>VLOOKUP(D1583,[1]tespag!$A$29:$B$51,2,FALSE)</f>
        <v>Pagamenti Spese di gestione</v>
      </c>
    </row>
    <row r="1584" spans="1:5" x14ac:dyDescent="0.25">
      <c r="A1584" s="2">
        <v>45600</v>
      </c>
      <c r="B1584" s="3" t="s">
        <v>913</v>
      </c>
      <c r="C1584" s="4">
        <v>-7684</v>
      </c>
      <c r="D1584" s="3" t="s">
        <v>30</v>
      </c>
      <c r="E1584" t="str">
        <f>VLOOKUP(D1584,[1]tespag!$A$29:$B$51,2,FALSE)</f>
        <v>Pagamenti Pagamento Imposte</v>
      </c>
    </row>
    <row r="1585" spans="1:5" x14ac:dyDescent="0.25">
      <c r="A1585" s="2">
        <v>45600</v>
      </c>
      <c r="B1585" s="3" t="s">
        <v>914</v>
      </c>
      <c r="C1585" s="4">
        <v>-381.82</v>
      </c>
      <c r="D1585" s="3" t="s">
        <v>18</v>
      </c>
      <c r="E1585" t="str">
        <f>VLOOKUP(D1585,[1]tespag!$A$29:$B$51,2,FALSE)</f>
        <v>Pagamenti Fornitori c/gestione</v>
      </c>
    </row>
    <row r="1586" spans="1:5" x14ac:dyDescent="0.25">
      <c r="A1586" s="2">
        <v>45601</v>
      </c>
      <c r="B1586" s="3" t="s">
        <v>915</v>
      </c>
      <c r="C1586" s="4">
        <v>-32</v>
      </c>
      <c r="D1586" s="3" t="s">
        <v>6</v>
      </c>
      <c r="E1586" t="str">
        <f>VLOOKUP(D1586,[1]tespag!$A$29:$B$51,2,FALSE)</f>
        <v>Pagamenti Spese di gestione</v>
      </c>
    </row>
    <row r="1587" spans="1:5" x14ac:dyDescent="0.25">
      <c r="A1587" s="2">
        <v>45601</v>
      </c>
      <c r="B1587" s="3" t="s">
        <v>916</v>
      </c>
      <c r="C1587" s="4">
        <v>-0.2</v>
      </c>
      <c r="D1587" s="3" t="s">
        <v>10</v>
      </c>
      <c r="E1587" t="str">
        <f>VLOOKUP(D1587,[1]tespag!$A$29:$B$51,2,FALSE)</f>
        <v>Pagamenti Spese bancarie e postali</v>
      </c>
    </row>
    <row r="1588" spans="1:5" x14ac:dyDescent="0.25">
      <c r="A1588" s="2">
        <v>45601</v>
      </c>
      <c r="B1588" s="3" t="s">
        <v>917</v>
      </c>
      <c r="C1588" s="4">
        <v>-98.36</v>
      </c>
      <c r="D1588" s="3" t="s">
        <v>18</v>
      </c>
      <c r="E1588" t="str">
        <f>VLOOKUP(D1588,[1]tespag!$A$29:$B$51,2,FALSE)</f>
        <v>Pagamenti Fornitori c/gestione</v>
      </c>
    </row>
    <row r="1589" spans="1:5" x14ac:dyDescent="0.25">
      <c r="A1589" s="2">
        <v>45601</v>
      </c>
      <c r="B1589" s="3" t="s">
        <v>917</v>
      </c>
      <c r="C1589" s="4">
        <v>-43309.18</v>
      </c>
      <c r="D1589" s="3" t="s">
        <v>18</v>
      </c>
      <c r="E1589" t="str">
        <f>VLOOKUP(D1589,[1]tespag!$A$29:$B$51,2,FALSE)</f>
        <v>Pagamenti Fornitori c/gestione</v>
      </c>
    </row>
    <row r="1590" spans="1:5" x14ac:dyDescent="0.25">
      <c r="A1590" s="2">
        <v>45601</v>
      </c>
      <c r="B1590" s="3" t="s">
        <v>918</v>
      </c>
      <c r="C1590" s="4">
        <v>-15</v>
      </c>
      <c r="D1590" s="3" t="s">
        <v>10</v>
      </c>
      <c r="E1590" t="str">
        <f>VLOOKUP(D1590,[1]tespag!$A$29:$B$51,2,FALSE)</f>
        <v>Pagamenti Spese bancarie e postali</v>
      </c>
    </row>
    <row r="1591" spans="1:5" x14ac:dyDescent="0.25">
      <c r="A1591" s="2">
        <v>45601</v>
      </c>
      <c r="B1591" s="3" t="s">
        <v>919</v>
      </c>
      <c r="C1591" s="4">
        <v>-15</v>
      </c>
      <c r="D1591" s="3" t="s">
        <v>10</v>
      </c>
      <c r="E1591" t="str">
        <f>VLOOKUP(D1591,[1]tespag!$A$29:$B$51,2,FALSE)</f>
        <v>Pagamenti Spese bancarie e postali</v>
      </c>
    </row>
    <row r="1592" spans="1:5" x14ac:dyDescent="0.25">
      <c r="A1592" s="2">
        <v>45601</v>
      </c>
      <c r="B1592" s="3" t="s">
        <v>920</v>
      </c>
      <c r="C1592" s="4">
        <v>-1.2</v>
      </c>
      <c r="D1592" s="3" t="s">
        <v>10</v>
      </c>
      <c r="E1592" t="str">
        <f>VLOOKUP(D1592,[1]tespag!$A$29:$B$51,2,FALSE)</f>
        <v>Pagamenti Spese bancarie e postali</v>
      </c>
    </row>
    <row r="1593" spans="1:5" x14ac:dyDescent="0.25">
      <c r="A1593" s="2">
        <v>45601</v>
      </c>
      <c r="B1593" s="3" t="s">
        <v>921</v>
      </c>
      <c r="C1593" s="4">
        <v>-40.5</v>
      </c>
      <c r="D1593" s="3" t="s">
        <v>10</v>
      </c>
      <c r="E1593" t="str">
        <f>VLOOKUP(D1593,[1]tespag!$A$29:$B$51,2,FALSE)</f>
        <v>Pagamenti Spese bancarie e postali</v>
      </c>
    </row>
    <row r="1594" spans="1:5" x14ac:dyDescent="0.25">
      <c r="A1594" s="2">
        <v>45601</v>
      </c>
      <c r="B1594" s="3" t="s">
        <v>922</v>
      </c>
      <c r="C1594" s="4">
        <v>900</v>
      </c>
      <c r="D1594" s="3" t="s">
        <v>18</v>
      </c>
      <c r="E1594" t="str">
        <f>VLOOKUP(D1594,[1]tespag!$A$29:$B$51,2,FALSE)</f>
        <v>Pagamenti Fornitori c/gestione</v>
      </c>
    </row>
    <row r="1595" spans="1:5" x14ac:dyDescent="0.25">
      <c r="A1595" s="2">
        <v>45601</v>
      </c>
      <c r="B1595" s="3" t="s">
        <v>923</v>
      </c>
      <c r="C1595" s="4">
        <v>2149.1799999999998</v>
      </c>
      <c r="D1595" s="3" t="s">
        <v>6</v>
      </c>
      <c r="E1595" t="str">
        <f>VLOOKUP(D1595,[1]tespag!$A$29:$B$51,2,FALSE)</f>
        <v>Pagamenti Spese di gestione</v>
      </c>
    </row>
    <row r="1596" spans="1:5" x14ac:dyDescent="0.25">
      <c r="A1596" s="2">
        <v>45601</v>
      </c>
      <c r="B1596" s="3" t="s">
        <v>924</v>
      </c>
      <c r="C1596" s="4">
        <v>-0.9</v>
      </c>
      <c r="D1596" s="3" t="s">
        <v>10</v>
      </c>
      <c r="E1596" t="str">
        <f>VLOOKUP(D1596,[1]tespag!$A$29:$B$51,2,FALSE)</f>
        <v>Pagamenti Spese bancarie e postali</v>
      </c>
    </row>
    <row r="1597" spans="1:5" x14ac:dyDescent="0.25">
      <c r="A1597" s="2">
        <v>45601</v>
      </c>
      <c r="B1597" s="3" t="s">
        <v>925</v>
      </c>
      <c r="C1597" s="4">
        <v>-37115.74</v>
      </c>
      <c r="D1597" s="3" t="s">
        <v>19</v>
      </c>
      <c r="E1597" t="str">
        <f>VLOOKUP(D1597,[1]tespag!$A$29:$B$51,2,FALSE)</f>
        <v>Pagamenti Fornitori c/investimenti - S.a.l.</v>
      </c>
    </row>
    <row r="1598" spans="1:5" x14ac:dyDescent="0.25">
      <c r="A1598" s="2">
        <v>45601</v>
      </c>
      <c r="B1598" s="3" t="s">
        <v>925</v>
      </c>
      <c r="C1598" s="4">
        <v>-5148</v>
      </c>
      <c r="D1598" s="3" t="s">
        <v>18</v>
      </c>
      <c r="E1598" t="str">
        <f>VLOOKUP(D1598,[1]tespag!$A$29:$B$51,2,FALSE)</f>
        <v>Pagamenti Fornitori c/gestione</v>
      </c>
    </row>
    <row r="1599" spans="1:5" x14ac:dyDescent="0.25">
      <c r="A1599" s="2">
        <v>45602</v>
      </c>
      <c r="B1599" s="3" t="s">
        <v>926</v>
      </c>
      <c r="C1599" s="4">
        <v>-1.8</v>
      </c>
      <c r="D1599" s="3" t="s">
        <v>10</v>
      </c>
      <c r="E1599" t="str">
        <f>VLOOKUP(D1599,[1]tespag!$A$29:$B$51,2,FALSE)</f>
        <v>Pagamenti Spese bancarie e postali</v>
      </c>
    </row>
    <row r="1600" spans="1:5" x14ac:dyDescent="0.25">
      <c r="A1600" s="2">
        <v>45602</v>
      </c>
      <c r="B1600" s="3" t="s">
        <v>927</v>
      </c>
      <c r="C1600" s="4">
        <v>-0.9</v>
      </c>
      <c r="D1600" s="3" t="s">
        <v>10</v>
      </c>
      <c r="E1600" t="str">
        <f>VLOOKUP(D1600,[1]tespag!$A$29:$B$51,2,FALSE)</f>
        <v>Pagamenti Spese bancarie e postali</v>
      </c>
    </row>
    <row r="1601" spans="1:5" x14ac:dyDescent="0.25">
      <c r="A1601" s="2">
        <v>45602</v>
      </c>
      <c r="B1601" s="3" t="s">
        <v>928</v>
      </c>
      <c r="C1601" s="4">
        <v>-35.700000000000003</v>
      </c>
      <c r="D1601" s="3" t="s">
        <v>10</v>
      </c>
      <c r="E1601" t="str">
        <f>VLOOKUP(D1601,[1]tespag!$A$29:$B$51,2,FALSE)</f>
        <v>Pagamenti Spese bancarie e postali</v>
      </c>
    </row>
    <row r="1602" spans="1:5" x14ac:dyDescent="0.25">
      <c r="A1602" s="2">
        <v>45602</v>
      </c>
      <c r="B1602" s="3" t="s">
        <v>929</v>
      </c>
      <c r="C1602" s="4">
        <v>-0.3</v>
      </c>
      <c r="D1602" s="3" t="s">
        <v>10</v>
      </c>
      <c r="E1602" t="str">
        <f>VLOOKUP(D1602,[1]tespag!$A$29:$B$51,2,FALSE)</f>
        <v>Pagamenti Spese bancarie e postali</v>
      </c>
    </row>
    <row r="1603" spans="1:5" x14ac:dyDescent="0.25">
      <c r="A1603" s="2">
        <v>45602</v>
      </c>
      <c r="B1603" s="3" t="s">
        <v>930</v>
      </c>
      <c r="C1603" s="4">
        <v>-122</v>
      </c>
      <c r="D1603" s="3" t="s">
        <v>34</v>
      </c>
      <c r="E1603" t="str">
        <f>VLOOKUP(D1603,[1]tespag!$A$29:$B$51,2,FALSE)</f>
        <v>Pagamenti Utenze</v>
      </c>
    </row>
    <row r="1604" spans="1:5" x14ac:dyDescent="0.25">
      <c r="A1604" s="2">
        <v>45602</v>
      </c>
      <c r="B1604" s="3" t="s">
        <v>931</v>
      </c>
      <c r="C1604" s="4">
        <v>-0.5</v>
      </c>
      <c r="D1604" s="3" t="s">
        <v>10</v>
      </c>
      <c r="E1604" t="str">
        <f>VLOOKUP(D1604,[1]tespag!$A$29:$B$51,2,FALSE)</f>
        <v>Pagamenti Spese bancarie e postali</v>
      </c>
    </row>
    <row r="1605" spans="1:5" x14ac:dyDescent="0.25">
      <c r="A1605" s="2">
        <v>45602</v>
      </c>
      <c r="B1605" s="3" t="s">
        <v>932</v>
      </c>
      <c r="C1605" s="4">
        <v>-2</v>
      </c>
      <c r="D1605" s="3" t="s">
        <v>6</v>
      </c>
      <c r="E1605" t="str">
        <f>VLOOKUP(D1605,[1]tespag!$A$29:$B$51,2,FALSE)</f>
        <v>Pagamenti Spese di gestione</v>
      </c>
    </row>
    <row r="1606" spans="1:5" x14ac:dyDescent="0.25">
      <c r="A1606" s="2">
        <v>45602</v>
      </c>
      <c r="B1606" s="3" t="s">
        <v>933</v>
      </c>
      <c r="C1606" s="4">
        <v>-38</v>
      </c>
      <c r="D1606" s="3" t="s">
        <v>6</v>
      </c>
      <c r="E1606" t="str">
        <f>VLOOKUP(D1606,[1]tespag!$A$29:$B$51,2,FALSE)</f>
        <v>Pagamenti Spese di gestione</v>
      </c>
    </row>
    <row r="1607" spans="1:5" x14ac:dyDescent="0.25">
      <c r="A1607" s="2">
        <v>45602</v>
      </c>
      <c r="B1607" s="3" t="s">
        <v>934</v>
      </c>
      <c r="C1607" s="4">
        <v>-10.7</v>
      </c>
      <c r="D1607" s="3" t="s">
        <v>188</v>
      </c>
      <c r="E1607" t="str">
        <f>VLOOKUP(D1607,[1]tespag!$A$29:$B$51,2,FALSE)</f>
        <v>Pagamenti Interessi passivi c/c e vari</v>
      </c>
    </row>
    <row r="1608" spans="1:5" x14ac:dyDescent="0.25">
      <c r="A1608" s="2">
        <v>45602</v>
      </c>
      <c r="B1608" s="3" t="s">
        <v>935</v>
      </c>
      <c r="C1608" s="4">
        <v>-128.30000000000001</v>
      </c>
      <c r="D1608" s="3" t="s">
        <v>6</v>
      </c>
      <c r="E1608" t="str">
        <f>VLOOKUP(D1608,[1]tespag!$A$29:$B$51,2,FALSE)</f>
        <v>Pagamenti Spese di gestione</v>
      </c>
    </row>
    <row r="1609" spans="1:5" x14ac:dyDescent="0.25">
      <c r="A1609" s="2">
        <v>45602</v>
      </c>
      <c r="B1609" s="3" t="s">
        <v>936</v>
      </c>
      <c r="C1609" s="4">
        <v>-1.5</v>
      </c>
      <c r="D1609" s="3" t="s">
        <v>10</v>
      </c>
      <c r="E1609" t="str">
        <f>VLOOKUP(D1609,[1]tespag!$A$29:$B$51,2,FALSE)</f>
        <v>Pagamenti Spese bancarie e postali</v>
      </c>
    </row>
    <row r="1610" spans="1:5" x14ac:dyDescent="0.25">
      <c r="A1610" s="2">
        <v>45602</v>
      </c>
      <c r="B1610" s="3" t="s">
        <v>937</v>
      </c>
      <c r="C1610" s="4">
        <v>-0.45</v>
      </c>
      <c r="D1610" s="3" t="s">
        <v>10</v>
      </c>
      <c r="E1610" t="str">
        <f>VLOOKUP(D1610,[1]tespag!$A$29:$B$51,2,FALSE)</f>
        <v>Pagamenti Spese bancarie e postali</v>
      </c>
    </row>
    <row r="1611" spans="1:5" x14ac:dyDescent="0.25">
      <c r="A1611" s="2">
        <v>45602</v>
      </c>
      <c r="B1611" s="3" t="s">
        <v>938</v>
      </c>
      <c r="C1611" s="4">
        <v>-20335.13</v>
      </c>
      <c r="D1611" s="3" t="s">
        <v>18</v>
      </c>
      <c r="E1611" t="str">
        <f>VLOOKUP(D1611,[1]tespag!$A$29:$B$51,2,FALSE)</f>
        <v>Pagamenti Fornitori c/gestione</v>
      </c>
    </row>
    <row r="1612" spans="1:5" x14ac:dyDescent="0.25">
      <c r="A1612" s="2">
        <v>45603</v>
      </c>
      <c r="B1612" s="3" t="s">
        <v>939</v>
      </c>
      <c r="C1612" s="4">
        <v>-0.3</v>
      </c>
      <c r="D1612" s="3" t="s">
        <v>10</v>
      </c>
      <c r="E1612" t="str">
        <f>VLOOKUP(D1612,[1]tespag!$A$29:$B$51,2,FALSE)</f>
        <v>Pagamenti Spese bancarie e postali</v>
      </c>
    </row>
    <row r="1613" spans="1:5" x14ac:dyDescent="0.25">
      <c r="A1613" s="2">
        <v>45603</v>
      </c>
      <c r="B1613" s="3" t="s">
        <v>940</v>
      </c>
      <c r="C1613" s="4">
        <v>-8326.56</v>
      </c>
      <c r="D1613" s="3" t="s">
        <v>18</v>
      </c>
      <c r="E1613" t="str">
        <f>VLOOKUP(D1613,[1]tespag!$A$29:$B$51,2,FALSE)</f>
        <v>Pagamenti Fornitori c/gestione</v>
      </c>
    </row>
    <row r="1614" spans="1:5" x14ac:dyDescent="0.25">
      <c r="A1614" s="2">
        <v>45603</v>
      </c>
      <c r="B1614" s="3" t="s">
        <v>940</v>
      </c>
      <c r="C1614" s="4">
        <v>-29014.93</v>
      </c>
      <c r="D1614" s="3" t="s">
        <v>19</v>
      </c>
      <c r="E1614" t="str">
        <f>VLOOKUP(D1614,[1]tespag!$A$29:$B$51,2,FALSE)</f>
        <v>Pagamenti Fornitori c/investimenti - S.a.l.</v>
      </c>
    </row>
    <row r="1615" spans="1:5" x14ac:dyDescent="0.25">
      <c r="A1615" s="2">
        <v>45603</v>
      </c>
      <c r="B1615" s="3" t="s">
        <v>940</v>
      </c>
      <c r="C1615" s="4">
        <v>-20756.919999999998</v>
      </c>
      <c r="D1615" s="3" t="s">
        <v>19</v>
      </c>
      <c r="E1615" t="str">
        <f>VLOOKUP(D1615,[1]tespag!$A$29:$B$51,2,FALSE)</f>
        <v>Pagamenti Fornitori c/investimenti - S.a.l.</v>
      </c>
    </row>
    <row r="1616" spans="1:5" x14ac:dyDescent="0.25">
      <c r="A1616" s="2">
        <v>45603</v>
      </c>
      <c r="B1616" s="3" t="s">
        <v>941</v>
      </c>
      <c r="C1616" s="4">
        <v>-1.2</v>
      </c>
      <c r="D1616" s="3" t="s">
        <v>10</v>
      </c>
      <c r="E1616" t="str">
        <f>VLOOKUP(D1616,[1]tespag!$A$29:$B$51,2,FALSE)</f>
        <v>Pagamenti Spese bancarie e postali</v>
      </c>
    </row>
    <row r="1617" spans="1:5" x14ac:dyDescent="0.25">
      <c r="A1617" s="2">
        <v>45603</v>
      </c>
      <c r="B1617" s="3" t="s">
        <v>942</v>
      </c>
      <c r="C1617" s="4">
        <v>-1.2</v>
      </c>
      <c r="D1617" s="3" t="s">
        <v>10</v>
      </c>
      <c r="E1617" t="str">
        <f>VLOOKUP(D1617,[1]tespag!$A$29:$B$51,2,FALSE)</f>
        <v>Pagamenti Spese bancarie e postali</v>
      </c>
    </row>
    <row r="1618" spans="1:5" x14ac:dyDescent="0.25">
      <c r="A1618" s="2">
        <v>45603</v>
      </c>
      <c r="B1618" s="3" t="s">
        <v>943</v>
      </c>
      <c r="C1618" s="4">
        <v>-30</v>
      </c>
      <c r="D1618" s="3" t="s">
        <v>10</v>
      </c>
      <c r="E1618" t="str">
        <f>VLOOKUP(D1618,[1]tespag!$A$29:$B$51,2,FALSE)</f>
        <v>Pagamenti Spese bancarie e postali</v>
      </c>
    </row>
    <row r="1619" spans="1:5" x14ac:dyDescent="0.25">
      <c r="A1619" s="2">
        <v>45603</v>
      </c>
      <c r="B1619" s="3" t="s">
        <v>944</v>
      </c>
      <c r="C1619" s="4">
        <v>-29</v>
      </c>
      <c r="D1619" s="3" t="s">
        <v>6</v>
      </c>
      <c r="E1619" t="str">
        <f>VLOOKUP(D1619,[1]tespag!$A$29:$B$51,2,FALSE)</f>
        <v>Pagamenti Spese di gestione</v>
      </c>
    </row>
    <row r="1620" spans="1:5" x14ac:dyDescent="0.25">
      <c r="A1620" s="2">
        <v>45603</v>
      </c>
      <c r="B1620" s="3" t="s">
        <v>945</v>
      </c>
      <c r="C1620" s="4">
        <v>-29</v>
      </c>
      <c r="D1620" s="3" t="s">
        <v>37</v>
      </c>
      <c r="E1620" t="str">
        <f>VLOOKUP(D1620,[1]tespag!$A$29:$B$51,2,FALSE)</f>
        <v>Pagamenti Salari, stipendi e oneri del personale</v>
      </c>
    </row>
    <row r="1621" spans="1:5" x14ac:dyDescent="0.25">
      <c r="A1621" s="2">
        <v>45603</v>
      </c>
      <c r="B1621" s="3" t="s">
        <v>946</v>
      </c>
      <c r="C1621" s="4">
        <v>-29</v>
      </c>
      <c r="D1621" s="3" t="s">
        <v>6</v>
      </c>
      <c r="E1621" t="str">
        <f>VLOOKUP(D1621,[1]tespag!$A$29:$B$51,2,FALSE)</f>
        <v>Pagamenti Spese di gestione</v>
      </c>
    </row>
    <row r="1622" spans="1:5" x14ac:dyDescent="0.25">
      <c r="A1622" s="2">
        <v>45603</v>
      </c>
      <c r="B1622" s="3" t="s">
        <v>947</v>
      </c>
      <c r="C1622" s="4">
        <v>-29</v>
      </c>
      <c r="D1622" s="3" t="s">
        <v>37</v>
      </c>
      <c r="E1622" t="str">
        <f>VLOOKUP(D1622,[1]tespag!$A$29:$B$51,2,FALSE)</f>
        <v>Pagamenti Salari, stipendi e oneri del personale</v>
      </c>
    </row>
    <row r="1623" spans="1:5" x14ac:dyDescent="0.25">
      <c r="A1623" s="2">
        <v>45603</v>
      </c>
      <c r="B1623" s="3" t="s">
        <v>948</v>
      </c>
      <c r="C1623" s="4">
        <v>-557</v>
      </c>
      <c r="D1623" s="3" t="s">
        <v>105</v>
      </c>
      <c r="E1623" t="str">
        <f>VLOOKUP(D1623,[1]tespag!$A$29:$B$51,2,FALSE)</f>
        <v>Pagamenti Compensi amm.ri, sindaci e prestazioni occasionali</v>
      </c>
    </row>
    <row r="1624" spans="1:5" x14ac:dyDescent="0.25">
      <c r="A1624" s="2">
        <v>45603</v>
      </c>
      <c r="B1624" s="3" t="s">
        <v>949</v>
      </c>
      <c r="C1624" s="4">
        <v>-60340</v>
      </c>
      <c r="D1624" s="3" t="s">
        <v>37</v>
      </c>
      <c r="E1624" t="str">
        <f>VLOOKUP(D1624,[1]tespag!$A$29:$B$51,2,FALSE)</f>
        <v>Pagamenti Salari, stipendi e oneri del personale</v>
      </c>
    </row>
    <row r="1625" spans="1:5" x14ac:dyDescent="0.25">
      <c r="A1625" s="2">
        <v>45603</v>
      </c>
      <c r="B1625" s="3" t="s">
        <v>950</v>
      </c>
      <c r="C1625" s="4">
        <v>-337019</v>
      </c>
      <c r="D1625" s="3" t="s">
        <v>37</v>
      </c>
      <c r="E1625" t="str">
        <f>VLOOKUP(D1625,[1]tespag!$A$29:$B$51,2,FALSE)</f>
        <v>Pagamenti Salari, stipendi e oneri del personale</v>
      </c>
    </row>
    <row r="1626" spans="1:5" x14ac:dyDescent="0.25">
      <c r="A1626" s="2">
        <v>45604</v>
      </c>
      <c r="B1626" s="3" t="s">
        <v>951</v>
      </c>
      <c r="C1626" s="4">
        <v>-16</v>
      </c>
      <c r="D1626" s="3" t="s">
        <v>6</v>
      </c>
      <c r="E1626" t="str">
        <f>VLOOKUP(D1626,[1]tespag!$A$29:$B$51,2,FALSE)</f>
        <v>Pagamenti Spese di gestione</v>
      </c>
    </row>
    <row r="1627" spans="1:5" x14ac:dyDescent="0.25">
      <c r="A1627" s="2">
        <v>45604</v>
      </c>
      <c r="B1627" s="3" t="s">
        <v>952</v>
      </c>
      <c r="C1627" s="4">
        <v>-50.6</v>
      </c>
      <c r="D1627" s="3" t="s">
        <v>37</v>
      </c>
      <c r="E1627" t="str">
        <f>VLOOKUP(D1627,[1]tespag!$A$29:$B$51,2,FALSE)</f>
        <v>Pagamenti Salari, stipendi e oneri del personale</v>
      </c>
    </row>
    <row r="1628" spans="1:5" x14ac:dyDescent="0.25">
      <c r="A1628" s="2">
        <v>45604</v>
      </c>
      <c r="B1628" s="3" t="s">
        <v>953</v>
      </c>
      <c r="C1628" s="4">
        <v>-15</v>
      </c>
      <c r="D1628" s="3" t="s">
        <v>37</v>
      </c>
      <c r="E1628" t="str">
        <f>VLOOKUP(D1628,[1]tespag!$A$29:$B$51,2,FALSE)</f>
        <v>Pagamenti Salari, stipendi e oneri del personale</v>
      </c>
    </row>
    <row r="1629" spans="1:5" x14ac:dyDescent="0.25">
      <c r="A1629" s="2">
        <v>45604</v>
      </c>
      <c r="B1629" s="3" t="s">
        <v>954</v>
      </c>
      <c r="C1629" s="4">
        <v>-0.2</v>
      </c>
      <c r="D1629" s="3" t="s">
        <v>10</v>
      </c>
      <c r="E1629" t="str">
        <f>VLOOKUP(D1629,[1]tespag!$A$29:$B$51,2,FALSE)</f>
        <v>Pagamenti Spese bancarie e postali</v>
      </c>
    </row>
    <row r="1630" spans="1:5" x14ac:dyDescent="0.25">
      <c r="A1630" s="2">
        <v>45604</v>
      </c>
      <c r="B1630" s="3" t="s">
        <v>955</v>
      </c>
      <c r="C1630" s="4">
        <v>-461.84</v>
      </c>
      <c r="D1630" s="3" t="s">
        <v>18</v>
      </c>
      <c r="E1630" t="str">
        <f>VLOOKUP(D1630,[1]tespag!$A$29:$B$51,2,FALSE)</f>
        <v>Pagamenti Fornitori c/gestione</v>
      </c>
    </row>
    <row r="1631" spans="1:5" x14ac:dyDescent="0.25">
      <c r="A1631" s="2">
        <v>45604</v>
      </c>
      <c r="B1631" s="3" t="s">
        <v>955</v>
      </c>
      <c r="C1631" s="4">
        <v>-900</v>
      </c>
      <c r="D1631" s="3" t="s">
        <v>18</v>
      </c>
      <c r="E1631" t="str">
        <f>VLOOKUP(D1631,[1]tespag!$A$29:$B$51,2,FALSE)</f>
        <v>Pagamenti Fornitori c/gestione</v>
      </c>
    </row>
    <row r="1632" spans="1:5" x14ac:dyDescent="0.25">
      <c r="A1632" s="2">
        <v>45604</v>
      </c>
      <c r="B1632" s="3" t="s">
        <v>956</v>
      </c>
      <c r="C1632" s="4">
        <v>-1.2</v>
      </c>
      <c r="D1632" s="3" t="s">
        <v>10</v>
      </c>
      <c r="E1632" t="str">
        <f>VLOOKUP(D1632,[1]tespag!$A$29:$B$51,2,FALSE)</f>
        <v>Pagamenti Spese bancarie e postali</v>
      </c>
    </row>
    <row r="1633" spans="1:5" x14ac:dyDescent="0.25">
      <c r="A1633" s="2">
        <v>45604</v>
      </c>
      <c r="B1633" s="3" t="s">
        <v>957</v>
      </c>
      <c r="C1633" s="4">
        <v>-25.8</v>
      </c>
      <c r="D1633" s="3" t="s">
        <v>10</v>
      </c>
      <c r="E1633" t="str">
        <f>VLOOKUP(D1633,[1]tespag!$A$29:$B$51,2,FALSE)</f>
        <v>Pagamenti Spese bancarie e postali</v>
      </c>
    </row>
    <row r="1634" spans="1:5" x14ac:dyDescent="0.25">
      <c r="A1634" s="2">
        <v>45604</v>
      </c>
      <c r="B1634" s="3" t="s">
        <v>958</v>
      </c>
      <c r="C1634" s="4">
        <v>-299.99</v>
      </c>
      <c r="D1634" s="3" t="s">
        <v>144</v>
      </c>
      <c r="E1634" t="str">
        <f>VLOOKUP(D1634,[1]tespag!$A$29:$B$51,2,FALSE)</f>
        <v>Pagamenti Assicuraz autom/autov, varie e Oneri fideiussori</v>
      </c>
    </row>
    <row r="1635" spans="1:5" x14ac:dyDescent="0.25">
      <c r="A1635" s="2">
        <v>45604</v>
      </c>
      <c r="B1635" s="3" t="s">
        <v>959</v>
      </c>
      <c r="C1635" s="4">
        <v>-72.34</v>
      </c>
      <c r="D1635" s="3" t="s">
        <v>18</v>
      </c>
      <c r="E1635" t="str">
        <f>VLOOKUP(D1635,[1]tespag!$A$29:$B$51,2,FALSE)</f>
        <v>Pagamenti Fornitori c/gestione</v>
      </c>
    </row>
    <row r="1636" spans="1:5" x14ac:dyDescent="0.25">
      <c r="A1636" s="2">
        <v>45604</v>
      </c>
      <c r="B1636" s="3" t="s">
        <v>959</v>
      </c>
      <c r="C1636" s="4">
        <v>-184.87</v>
      </c>
      <c r="D1636" s="3" t="s">
        <v>18</v>
      </c>
      <c r="E1636" t="str">
        <f>VLOOKUP(D1636,[1]tespag!$A$29:$B$51,2,FALSE)</f>
        <v>Pagamenti Fornitori c/gestione</v>
      </c>
    </row>
    <row r="1637" spans="1:5" x14ac:dyDescent="0.25">
      <c r="A1637" s="2">
        <v>45604</v>
      </c>
      <c r="B1637" s="3" t="s">
        <v>959</v>
      </c>
      <c r="C1637" s="4">
        <v>-111.93</v>
      </c>
      <c r="D1637" s="3" t="s">
        <v>18</v>
      </c>
      <c r="E1637" t="str">
        <f>VLOOKUP(D1637,[1]tespag!$A$29:$B$51,2,FALSE)</f>
        <v>Pagamenti Fornitori c/gestione</v>
      </c>
    </row>
    <row r="1638" spans="1:5" x14ac:dyDescent="0.25">
      <c r="A1638" s="2">
        <v>45604</v>
      </c>
      <c r="B1638" s="3" t="s">
        <v>959</v>
      </c>
      <c r="C1638" s="4">
        <v>-1566.33</v>
      </c>
      <c r="D1638" s="3" t="s">
        <v>18</v>
      </c>
      <c r="E1638" t="str">
        <f>VLOOKUP(D1638,[1]tespag!$A$29:$B$51,2,FALSE)</f>
        <v>Pagamenti Fornitori c/gestione</v>
      </c>
    </row>
    <row r="1639" spans="1:5" x14ac:dyDescent="0.25">
      <c r="A1639" s="2">
        <v>45604</v>
      </c>
      <c r="B1639" s="3" t="s">
        <v>959</v>
      </c>
      <c r="C1639" s="4">
        <v>-1077.44</v>
      </c>
      <c r="D1639" s="3" t="s">
        <v>18</v>
      </c>
      <c r="E1639" t="str">
        <f>VLOOKUP(D1639,[1]tespag!$A$29:$B$51,2,FALSE)</f>
        <v>Pagamenti Fornitori c/gestione</v>
      </c>
    </row>
    <row r="1640" spans="1:5" x14ac:dyDescent="0.25">
      <c r="A1640" s="2">
        <v>45604</v>
      </c>
      <c r="B1640" s="3" t="s">
        <v>959</v>
      </c>
      <c r="C1640" s="4">
        <v>-3503.46</v>
      </c>
      <c r="D1640" s="3" t="s">
        <v>18</v>
      </c>
      <c r="E1640" t="str">
        <f>VLOOKUP(D1640,[1]tespag!$A$29:$B$51,2,FALSE)</f>
        <v>Pagamenti Fornitori c/gestione</v>
      </c>
    </row>
    <row r="1641" spans="1:5" x14ac:dyDescent="0.25">
      <c r="A1641" s="2">
        <v>45604</v>
      </c>
      <c r="B1641" s="3" t="s">
        <v>960</v>
      </c>
      <c r="C1641" s="4">
        <v>-0.8</v>
      </c>
      <c r="D1641" s="3" t="s">
        <v>10</v>
      </c>
      <c r="E1641" t="str">
        <f>VLOOKUP(D1641,[1]tespag!$A$29:$B$51,2,FALSE)</f>
        <v>Pagamenti Spese bancarie e postali</v>
      </c>
    </row>
    <row r="1642" spans="1:5" x14ac:dyDescent="0.25">
      <c r="A1642" s="2">
        <v>45604</v>
      </c>
      <c r="B1642" s="3" t="s">
        <v>961</v>
      </c>
      <c r="C1642" s="4">
        <v>-1.2</v>
      </c>
      <c r="D1642" s="3" t="s">
        <v>10</v>
      </c>
      <c r="E1642" t="str">
        <f>VLOOKUP(D1642,[1]tespag!$A$29:$B$51,2,FALSE)</f>
        <v>Pagamenti Spese bancarie e postali</v>
      </c>
    </row>
    <row r="1643" spans="1:5" x14ac:dyDescent="0.25">
      <c r="A1643" s="2">
        <v>45604</v>
      </c>
      <c r="B1643" s="3" t="s">
        <v>962</v>
      </c>
      <c r="C1643" s="4">
        <v>-65</v>
      </c>
      <c r="D1643" s="3" t="s">
        <v>6</v>
      </c>
      <c r="E1643" t="str">
        <f>VLOOKUP(D1643,[1]tespag!$A$29:$B$51,2,FALSE)</f>
        <v>Pagamenti Spese di gestione</v>
      </c>
    </row>
    <row r="1644" spans="1:5" x14ac:dyDescent="0.25">
      <c r="A1644" s="2">
        <v>45604</v>
      </c>
      <c r="B1644" s="3" t="s">
        <v>963</v>
      </c>
      <c r="C1644" s="4">
        <v>-1.5</v>
      </c>
      <c r="D1644" s="3" t="s">
        <v>10</v>
      </c>
      <c r="E1644" t="str">
        <f>VLOOKUP(D1644,[1]tespag!$A$29:$B$51,2,FALSE)</f>
        <v>Pagamenti Spese bancarie e postali</v>
      </c>
    </row>
    <row r="1645" spans="1:5" x14ac:dyDescent="0.25">
      <c r="A1645" s="2">
        <v>45604</v>
      </c>
      <c r="B1645" s="3" t="s">
        <v>964</v>
      </c>
      <c r="C1645" s="4">
        <v>-0.75</v>
      </c>
      <c r="D1645" s="3" t="s">
        <v>10</v>
      </c>
      <c r="E1645" t="str">
        <f>VLOOKUP(D1645,[1]tespag!$A$29:$B$51,2,FALSE)</f>
        <v>Pagamenti Spese bancarie e postali</v>
      </c>
    </row>
    <row r="1646" spans="1:5" x14ac:dyDescent="0.25">
      <c r="A1646" s="2">
        <v>45604</v>
      </c>
      <c r="B1646" s="3" t="s">
        <v>965</v>
      </c>
      <c r="C1646" s="4">
        <v>-3457.54</v>
      </c>
      <c r="D1646" s="3" t="s">
        <v>59</v>
      </c>
      <c r="E1646" t="str">
        <f>VLOOKUP(D1646,[1]tespag!$A$29:$B$51,2,FALSE)</f>
        <v>Pagamenti affitti passivi</v>
      </c>
    </row>
    <row r="1647" spans="1:5" x14ac:dyDescent="0.25">
      <c r="A1647" s="2">
        <v>45605</v>
      </c>
      <c r="B1647" s="3" t="s">
        <v>966</v>
      </c>
      <c r="C1647" s="4">
        <v>-0.34</v>
      </c>
      <c r="D1647" s="3" t="s">
        <v>10</v>
      </c>
      <c r="E1647" t="str">
        <f>VLOOKUP(D1647,[1]tespag!$A$29:$B$51,2,FALSE)</f>
        <v>Pagamenti Spese bancarie e postali</v>
      </c>
    </row>
    <row r="1648" spans="1:5" x14ac:dyDescent="0.25">
      <c r="A1648" s="2">
        <v>45605</v>
      </c>
      <c r="B1648" s="3" t="s">
        <v>967</v>
      </c>
      <c r="C1648" s="4">
        <v>-3.6</v>
      </c>
      <c r="D1648" s="3" t="s">
        <v>10</v>
      </c>
      <c r="E1648" t="str">
        <f>VLOOKUP(D1648,[1]tespag!$A$29:$B$51,2,FALSE)</f>
        <v>Pagamenti Spese bancarie e postali</v>
      </c>
    </row>
    <row r="1649" spans="1:5" x14ac:dyDescent="0.25">
      <c r="A1649" s="2">
        <v>45605</v>
      </c>
      <c r="B1649" s="3" t="s">
        <v>968</v>
      </c>
      <c r="C1649" s="4">
        <v>-0.3</v>
      </c>
      <c r="D1649" s="3" t="s">
        <v>10</v>
      </c>
      <c r="E1649" t="str">
        <f>VLOOKUP(D1649,[1]tespag!$A$29:$B$51,2,FALSE)</f>
        <v>Pagamenti Spese bancarie e postali</v>
      </c>
    </row>
    <row r="1650" spans="1:5" x14ac:dyDescent="0.25">
      <c r="A1650" s="2">
        <v>45605</v>
      </c>
      <c r="B1650" s="3" t="s">
        <v>969</v>
      </c>
      <c r="C1650" s="4">
        <v>-21.9</v>
      </c>
      <c r="D1650" s="3" t="s">
        <v>10</v>
      </c>
      <c r="E1650" t="str">
        <f>VLOOKUP(D1650,[1]tespag!$A$29:$B$51,2,FALSE)</f>
        <v>Pagamenti Spese bancarie e postali</v>
      </c>
    </row>
    <row r="1651" spans="1:5" x14ac:dyDescent="0.25">
      <c r="A1651" s="2">
        <v>45607</v>
      </c>
      <c r="B1651" s="3" t="s">
        <v>970</v>
      </c>
      <c r="C1651" s="4">
        <v>-14.66</v>
      </c>
      <c r="D1651" s="3" t="s">
        <v>37</v>
      </c>
      <c r="E1651" t="str">
        <f>VLOOKUP(D1651,[1]tespag!$A$29:$B$51,2,FALSE)</f>
        <v>Pagamenti Salari, stipendi e oneri del personale</v>
      </c>
    </row>
    <row r="1652" spans="1:5" x14ac:dyDescent="0.25">
      <c r="A1652" s="2">
        <v>45607</v>
      </c>
      <c r="B1652" s="3" t="s">
        <v>971</v>
      </c>
      <c r="C1652" s="4">
        <v>-14.66</v>
      </c>
      <c r="D1652" s="3" t="s">
        <v>37</v>
      </c>
      <c r="E1652" t="str">
        <f>VLOOKUP(D1652,[1]tespag!$A$29:$B$51,2,FALSE)</f>
        <v>Pagamenti Salari, stipendi e oneri del personale</v>
      </c>
    </row>
    <row r="1653" spans="1:5" x14ac:dyDescent="0.25">
      <c r="A1653" s="2">
        <v>45607</v>
      </c>
      <c r="B1653" s="3" t="s">
        <v>972</v>
      </c>
      <c r="C1653" s="4">
        <v>-14.68</v>
      </c>
      <c r="D1653" s="3" t="s">
        <v>37</v>
      </c>
      <c r="E1653" t="str">
        <f>VLOOKUP(D1653,[1]tespag!$A$29:$B$51,2,FALSE)</f>
        <v>Pagamenti Salari, stipendi e oneri del personale</v>
      </c>
    </row>
    <row r="1654" spans="1:5" x14ac:dyDescent="0.25">
      <c r="A1654" s="2">
        <v>45607</v>
      </c>
      <c r="B1654" s="3" t="s">
        <v>973</v>
      </c>
      <c r="C1654" s="4">
        <v>-0.3</v>
      </c>
      <c r="D1654" s="3" t="s">
        <v>10</v>
      </c>
      <c r="E1654" t="str">
        <f>VLOOKUP(D1654,[1]tespag!$A$29:$B$51,2,FALSE)</f>
        <v>Pagamenti Spese bancarie e postali</v>
      </c>
    </row>
    <row r="1655" spans="1:5" x14ac:dyDescent="0.25">
      <c r="A1655" s="2">
        <v>45607</v>
      </c>
      <c r="B1655" s="3" t="s">
        <v>974</v>
      </c>
      <c r="C1655" s="4">
        <v>-82737.45</v>
      </c>
      <c r="D1655" s="3" t="s">
        <v>19</v>
      </c>
      <c r="E1655" t="str">
        <f>VLOOKUP(D1655,[1]tespag!$A$29:$B$51,2,FALSE)</f>
        <v>Pagamenti Fornitori c/investimenti - S.a.l.</v>
      </c>
    </row>
    <row r="1656" spans="1:5" x14ac:dyDescent="0.25">
      <c r="A1656" s="2">
        <v>45607</v>
      </c>
      <c r="B1656" s="3" t="s">
        <v>974</v>
      </c>
      <c r="C1656" s="4">
        <v>-2053.4499999999998</v>
      </c>
      <c r="D1656" s="3" t="s">
        <v>34</v>
      </c>
      <c r="E1656" t="str">
        <f>VLOOKUP(D1656,[1]tespag!$A$29:$B$51,2,FALSE)</f>
        <v>Pagamenti Utenze</v>
      </c>
    </row>
    <row r="1657" spans="1:5" x14ac:dyDescent="0.25">
      <c r="A1657" s="2">
        <v>45607</v>
      </c>
      <c r="B1657" s="3" t="s">
        <v>974</v>
      </c>
      <c r="C1657" s="4">
        <v>-87.71</v>
      </c>
      <c r="D1657" s="3" t="s">
        <v>34</v>
      </c>
      <c r="E1657" t="str">
        <f>VLOOKUP(D1657,[1]tespag!$A$29:$B$51,2,FALSE)</f>
        <v>Pagamenti Utenze</v>
      </c>
    </row>
    <row r="1658" spans="1:5" x14ac:dyDescent="0.25">
      <c r="A1658" s="2">
        <v>45607</v>
      </c>
      <c r="B1658" s="3" t="s">
        <v>975</v>
      </c>
      <c r="C1658" s="4">
        <v>-0.35</v>
      </c>
      <c r="D1658" s="3" t="s">
        <v>10</v>
      </c>
      <c r="E1658" t="str">
        <f>VLOOKUP(D1658,[1]tespag!$A$29:$B$51,2,FALSE)</f>
        <v>Pagamenti Spese bancarie e postali</v>
      </c>
    </row>
    <row r="1659" spans="1:5" x14ac:dyDescent="0.25">
      <c r="A1659" s="2">
        <v>45607</v>
      </c>
      <c r="B1659" s="3" t="s">
        <v>976</v>
      </c>
      <c r="C1659" s="4">
        <v>-1.05</v>
      </c>
      <c r="D1659" s="3" t="s">
        <v>10</v>
      </c>
      <c r="E1659" t="str">
        <f>VLOOKUP(D1659,[1]tespag!$A$29:$B$51,2,FALSE)</f>
        <v>Pagamenti Spese bancarie e postali</v>
      </c>
    </row>
    <row r="1660" spans="1:5" x14ac:dyDescent="0.25">
      <c r="A1660" s="2">
        <v>45607</v>
      </c>
      <c r="B1660" s="3" t="s">
        <v>977</v>
      </c>
      <c r="C1660" s="4">
        <v>-5.6</v>
      </c>
      <c r="D1660" s="3" t="s">
        <v>10</v>
      </c>
      <c r="E1660" t="str">
        <f>VLOOKUP(D1660,[1]tespag!$A$29:$B$51,2,FALSE)</f>
        <v>Pagamenti Spese bancarie e postali</v>
      </c>
    </row>
    <row r="1661" spans="1:5" x14ac:dyDescent="0.25">
      <c r="A1661" s="2">
        <v>45607</v>
      </c>
      <c r="B1661" s="3" t="s">
        <v>978</v>
      </c>
      <c r="C1661" s="4">
        <v>-22.05</v>
      </c>
      <c r="D1661" s="3" t="s">
        <v>10</v>
      </c>
      <c r="E1661" t="str">
        <f>VLOOKUP(D1661,[1]tespag!$A$29:$B$51,2,FALSE)</f>
        <v>Pagamenti Spese bancarie e postali</v>
      </c>
    </row>
    <row r="1662" spans="1:5" x14ac:dyDescent="0.25">
      <c r="A1662" s="2">
        <v>45607</v>
      </c>
      <c r="B1662" s="3" t="s">
        <v>979</v>
      </c>
      <c r="C1662" s="4">
        <v>-0.3</v>
      </c>
      <c r="D1662" s="3" t="s">
        <v>10</v>
      </c>
      <c r="E1662" t="str">
        <f>VLOOKUP(D1662,[1]tespag!$A$29:$B$51,2,FALSE)</f>
        <v>Pagamenti Spese bancarie e postali</v>
      </c>
    </row>
    <row r="1663" spans="1:5" x14ac:dyDescent="0.25">
      <c r="A1663" s="2">
        <v>45607</v>
      </c>
      <c r="B1663" s="3" t="s">
        <v>980</v>
      </c>
      <c r="C1663" s="4">
        <v>-25.2</v>
      </c>
      <c r="D1663" s="3" t="s">
        <v>10</v>
      </c>
      <c r="E1663" t="str">
        <f>VLOOKUP(D1663,[1]tespag!$A$29:$B$51,2,FALSE)</f>
        <v>Pagamenti Spese bancarie e postali</v>
      </c>
    </row>
    <row r="1664" spans="1:5" x14ac:dyDescent="0.25">
      <c r="A1664" s="2">
        <v>45607</v>
      </c>
      <c r="B1664" s="3" t="s">
        <v>981</v>
      </c>
      <c r="C1664" s="4">
        <v>-11134.23</v>
      </c>
      <c r="D1664" s="3" t="s">
        <v>88</v>
      </c>
      <c r="E1664" t="str">
        <f>VLOOKUP(D1664,[1]tespag!$A$29:$B$51,2,FALSE)</f>
        <v>Pagamenti Interessi passivi finanziamenti M/L termine</v>
      </c>
    </row>
    <row r="1665" spans="1:5" x14ac:dyDescent="0.25">
      <c r="A1665" s="2">
        <v>45607</v>
      </c>
      <c r="B1665" s="3" t="s">
        <v>982</v>
      </c>
      <c r="C1665" s="4">
        <v>-39285.71</v>
      </c>
      <c r="D1665" s="3" t="s">
        <v>90</v>
      </c>
      <c r="E1665" t="str">
        <f>VLOOKUP(D1665,[1]tespag!$A$29:$B$51,2,FALSE)</f>
        <v>Pagamenti Rimborso quote capitali finanziam M/L termine</v>
      </c>
    </row>
    <row r="1666" spans="1:5" x14ac:dyDescent="0.25">
      <c r="A1666" s="2">
        <v>45607</v>
      </c>
      <c r="B1666" s="3" t="s">
        <v>983</v>
      </c>
      <c r="C1666" s="4">
        <v>-0.48</v>
      </c>
      <c r="D1666" s="3" t="s">
        <v>10</v>
      </c>
      <c r="E1666" t="str">
        <f>VLOOKUP(D1666,[1]tespag!$A$29:$B$51,2,FALSE)</f>
        <v>Pagamenti Spese bancarie e postali</v>
      </c>
    </row>
    <row r="1667" spans="1:5" x14ac:dyDescent="0.25">
      <c r="A1667" s="2">
        <v>45607</v>
      </c>
      <c r="B1667" s="3" t="s">
        <v>984</v>
      </c>
      <c r="C1667" s="4">
        <v>-6.54</v>
      </c>
      <c r="D1667" s="3" t="s">
        <v>10</v>
      </c>
      <c r="E1667" t="str">
        <f>VLOOKUP(D1667,[1]tespag!$A$29:$B$51,2,FALSE)</f>
        <v>Pagamenti Spese bancarie e postali</v>
      </c>
    </row>
    <row r="1668" spans="1:5" x14ac:dyDescent="0.25">
      <c r="A1668" s="2">
        <v>45607</v>
      </c>
      <c r="B1668" s="3" t="s">
        <v>985</v>
      </c>
      <c r="C1668" s="4">
        <v>-7.45</v>
      </c>
      <c r="D1668" s="3" t="s">
        <v>10</v>
      </c>
      <c r="E1668" t="str">
        <f>VLOOKUP(D1668,[1]tespag!$A$29:$B$51,2,FALSE)</f>
        <v>Pagamenti Spese bancarie e postali</v>
      </c>
    </row>
    <row r="1669" spans="1:5" x14ac:dyDescent="0.25">
      <c r="A1669" s="2">
        <v>45607</v>
      </c>
      <c r="B1669" s="3" t="s">
        <v>986</v>
      </c>
      <c r="C1669" s="4">
        <v>-278.7</v>
      </c>
      <c r="D1669" s="3" t="s">
        <v>34</v>
      </c>
      <c r="E1669" t="str">
        <f>VLOOKUP(D1669,[1]tespag!$A$29:$B$51,2,FALSE)</f>
        <v>Pagamenti Utenze</v>
      </c>
    </row>
    <row r="1670" spans="1:5" x14ac:dyDescent="0.25">
      <c r="A1670" s="2">
        <v>45607</v>
      </c>
      <c r="B1670" s="3" t="s">
        <v>987</v>
      </c>
      <c r="C1670" s="4">
        <v>-90.5</v>
      </c>
      <c r="D1670" s="3" t="s">
        <v>34</v>
      </c>
      <c r="E1670" t="str">
        <f>VLOOKUP(D1670,[1]tespag!$A$29:$B$51,2,FALSE)</f>
        <v>Pagamenti Utenze</v>
      </c>
    </row>
    <row r="1671" spans="1:5" x14ac:dyDescent="0.25">
      <c r="A1671" s="2">
        <v>45607</v>
      </c>
      <c r="B1671" s="3" t="s">
        <v>988</v>
      </c>
      <c r="C1671" s="4">
        <v>-158.63</v>
      </c>
      <c r="D1671" s="3" t="s">
        <v>34</v>
      </c>
      <c r="E1671" t="str">
        <f>VLOOKUP(D1671,[1]tespag!$A$29:$B$51,2,FALSE)</f>
        <v>Pagamenti Utenze</v>
      </c>
    </row>
    <row r="1672" spans="1:5" x14ac:dyDescent="0.25">
      <c r="A1672" s="2">
        <v>45607</v>
      </c>
      <c r="B1672" s="3" t="s">
        <v>989</v>
      </c>
      <c r="C1672" s="4">
        <v>-668.22</v>
      </c>
      <c r="D1672" s="3" t="s">
        <v>34</v>
      </c>
      <c r="E1672" t="str">
        <f>VLOOKUP(D1672,[1]tespag!$A$29:$B$51,2,FALSE)</f>
        <v>Pagamenti Utenze</v>
      </c>
    </row>
    <row r="1673" spans="1:5" x14ac:dyDescent="0.25">
      <c r="A1673" s="2">
        <v>45607</v>
      </c>
      <c r="B1673" s="3" t="s">
        <v>990</v>
      </c>
      <c r="C1673" s="4">
        <v>-105.22</v>
      </c>
      <c r="D1673" s="3" t="s">
        <v>34</v>
      </c>
      <c r="E1673" t="str">
        <f>VLOOKUP(D1673,[1]tespag!$A$29:$B$51,2,FALSE)</f>
        <v>Pagamenti Utenze</v>
      </c>
    </row>
    <row r="1674" spans="1:5" x14ac:dyDescent="0.25">
      <c r="A1674" s="2">
        <v>45607</v>
      </c>
      <c r="B1674" s="3" t="s">
        <v>991</v>
      </c>
      <c r="C1674" s="4">
        <v>-168.14</v>
      </c>
      <c r="D1674" s="3" t="s">
        <v>34</v>
      </c>
      <c r="E1674" t="str">
        <f>VLOOKUP(D1674,[1]tespag!$A$29:$B$51,2,FALSE)</f>
        <v>Pagamenti Utenze</v>
      </c>
    </row>
    <row r="1675" spans="1:5" x14ac:dyDescent="0.25">
      <c r="A1675" s="2">
        <v>45607</v>
      </c>
      <c r="B1675" s="3" t="s">
        <v>992</v>
      </c>
      <c r="C1675" s="4">
        <v>-393.57</v>
      </c>
      <c r="D1675" s="3" t="s">
        <v>34</v>
      </c>
      <c r="E1675" t="str">
        <f>VLOOKUP(D1675,[1]tespag!$A$29:$B$51,2,FALSE)</f>
        <v>Pagamenti Utenze</v>
      </c>
    </row>
    <row r="1676" spans="1:5" x14ac:dyDescent="0.25">
      <c r="A1676" s="2">
        <v>45607</v>
      </c>
      <c r="B1676" s="3" t="s">
        <v>993</v>
      </c>
      <c r="C1676" s="4">
        <v>-104.21</v>
      </c>
      <c r="D1676" s="3" t="s">
        <v>34</v>
      </c>
      <c r="E1676" t="str">
        <f>VLOOKUP(D1676,[1]tespag!$A$29:$B$51,2,FALSE)</f>
        <v>Pagamenti Utenze</v>
      </c>
    </row>
    <row r="1677" spans="1:5" x14ac:dyDescent="0.25">
      <c r="A1677" s="2">
        <v>45607</v>
      </c>
      <c r="B1677" s="3" t="s">
        <v>994</v>
      </c>
      <c r="C1677" s="4">
        <v>-134.72999999999999</v>
      </c>
      <c r="D1677" s="3" t="s">
        <v>34</v>
      </c>
      <c r="E1677" t="str">
        <f>VLOOKUP(D1677,[1]tespag!$A$29:$B$51,2,FALSE)</f>
        <v>Pagamenti Utenze</v>
      </c>
    </row>
    <row r="1678" spans="1:5" x14ac:dyDescent="0.25">
      <c r="A1678" s="2">
        <v>45607</v>
      </c>
      <c r="B1678" s="3" t="s">
        <v>995</v>
      </c>
      <c r="C1678" s="4">
        <v>-98.55</v>
      </c>
      <c r="D1678" s="3" t="s">
        <v>34</v>
      </c>
      <c r="E1678" t="str">
        <f>VLOOKUP(D1678,[1]tespag!$A$29:$B$51,2,FALSE)</f>
        <v>Pagamenti Utenze</v>
      </c>
    </row>
    <row r="1679" spans="1:5" x14ac:dyDescent="0.25">
      <c r="A1679" s="2">
        <v>45607</v>
      </c>
      <c r="B1679" s="3" t="s">
        <v>996</v>
      </c>
      <c r="C1679" s="4">
        <v>-409.32</v>
      </c>
      <c r="D1679" s="3" t="s">
        <v>34</v>
      </c>
      <c r="E1679" t="str">
        <f>VLOOKUP(D1679,[1]tespag!$A$29:$B$51,2,FALSE)</f>
        <v>Pagamenti Utenze</v>
      </c>
    </row>
    <row r="1680" spans="1:5" x14ac:dyDescent="0.25">
      <c r="A1680" s="2">
        <v>45608</v>
      </c>
      <c r="B1680" s="3" t="s">
        <v>997</v>
      </c>
      <c r="C1680" s="4">
        <v>-0.1</v>
      </c>
      <c r="D1680" s="3" t="s">
        <v>10</v>
      </c>
      <c r="E1680" t="str">
        <f>VLOOKUP(D1680,[1]tespag!$A$29:$B$51,2,FALSE)</f>
        <v>Pagamenti Spese bancarie e postali</v>
      </c>
    </row>
    <row r="1681" spans="1:5" x14ac:dyDescent="0.25">
      <c r="A1681" s="2">
        <v>45608</v>
      </c>
      <c r="B1681" s="3" t="s">
        <v>998</v>
      </c>
      <c r="C1681" s="4">
        <v>-4497.13</v>
      </c>
      <c r="D1681" s="3" t="s">
        <v>18</v>
      </c>
      <c r="E1681" t="str">
        <f>VLOOKUP(D1681,[1]tespag!$A$29:$B$51,2,FALSE)</f>
        <v>Pagamenti Fornitori c/gestione</v>
      </c>
    </row>
    <row r="1682" spans="1:5" x14ac:dyDescent="0.25">
      <c r="A1682" s="2">
        <v>45608</v>
      </c>
      <c r="B1682" s="3" t="s">
        <v>999</v>
      </c>
      <c r="C1682" s="4">
        <v>-3.6</v>
      </c>
      <c r="D1682" s="3" t="s">
        <v>10</v>
      </c>
      <c r="E1682" t="str">
        <f>VLOOKUP(D1682,[1]tespag!$A$29:$B$51,2,FALSE)</f>
        <v>Pagamenti Spese bancarie e postali</v>
      </c>
    </row>
    <row r="1683" spans="1:5" x14ac:dyDescent="0.25">
      <c r="A1683" s="2">
        <v>45608</v>
      </c>
      <c r="B1683" s="3" t="s">
        <v>1000</v>
      </c>
      <c r="C1683" s="4">
        <v>-0.9</v>
      </c>
      <c r="D1683" s="3" t="s">
        <v>10</v>
      </c>
      <c r="E1683" t="str">
        <f>VLOOKUP(D1683,[1]tespag!$A$29:$B$51,2,FALSE)</f>
        <v>Pagamenti Spese bancarie e postali</v>
      </c>
    </row>
    <row r="1684" spans="1:5" x14ac:dyDescent="0.25">
      <c r="A1684" s="2">
        <v>45608</v>
      </c>
      <c r="B1684" s="3" t="s">
        <v>1001</v>
      </c>
      <c r="C1684" s="4">
        <v>-0.3</v>
      </c>
      <c r="D1684" s="3" t="s">
        <v>10</v>
      </c>
      <c r="E1684" t="str">
        <f>VLOOKUP(D1684,[1]tespag!$A$29:$B$51,2,FALSE)</f>
        <v>Pagamenti Spese bancarie e postali</v>
      </c>
    </row>
    <row r="1685" spans="1:5" x14ac:dyDescent="0.25">
      <c r="A1685" s="2">
        <v>45608</v>
      </c>
      <c r="B1685" s="3" t="s">
        <v>1002</v>
      </c>
      <c r="C1685" s="4">
        <v>-34.799999999999997</v>
      </c>
      <c r="D1685" s="3" t="s">
        <v>10</v>
      </c>
      <c r="E1685" t="str">
        <f>VLOOKUP(D1685,[1]tespag!$A$29:$B$51,2,FALSE)</f>
        <v>Pagamenti Spese bancarie e postali</v>
      </c>
    </row>
    <row r="1686" spans="1:5" x14ac:dyDescent="0.25">
      <c r="A1686" s="2">
        <v>45608</v>
      </c>
      <c r="B1686" s="3" t="s">
        <v>1003</v>
      </c>
      <c r="C1686" s="4">
        <v>-1.44</v>
      </c>
      <c r="D1686" s="3" t="s">
        <v>10</v>
      </c>
      <c r="E1686" t="str">
        <f>VLOOKUP(D1686,[1]tespag!$A$29:$B$51,2,FALSE)</f>
        <v>Pagamenti Spese bancarie e postali</v>
      </c>
    </row>
    <row r="1687" spans="1:5" x14ac:dyDescent="0.25">
      <c r="A1687" s="2">
        <v>45608</v>
      </c>
      <c r="B1687" s="3" t="s">
        <v>1004</v>
      </c>
      <c r="C1687" s="4">
        <v>-7.68</v>
      </c>
      <c r="D1687" s="3" t="s">
        <v>10</v>
      </c>
      <c r="E1687" t="str">
        <f>VLOOKUP(D1687,[1]tespag!$A$29:$B$51,2,FALSE)</f>
        <v>Pagamenti Spese bancarie e postali</v>
      </c>
    </row>
    <row r="1688" spans="1:5" x14ac:dyDescent="0.25">
      <c r="A1688" s="2">
        <v>45608</v>
      </c>
      <c r="B1688" s="3" t="s">
        <v>1005</v>
      </c>
      <c r="C1688" s="4">
        <v>-20.3</v>
      </c>
      <c r="D1688" s="3" t="s">
        <v>6</v>
      </c>
      <c r="E1688" t="str">
        <f>VLOOKUP(D1688,[1]tespag!$A$29:$B$51,2,FALSE)</f>
        <v>Pagamenti Spese di gestione</v>
      </c>
    </row>
    <row r="1689" spans="1:5" x14ac:dyDescent="0.25">
      <c r="A1689" s="2">
        <v>45608</v>
      </c>
      <c r="B1689" s="3" t="s">
        <v>1006</v>
      </c>
      <c r="C1689" s="4">
        <v>-20.3</v>
      </c>
      <c r="D1689" s="3" t="s">
        <v>37</v>
      </c>
      <c r="E1689" t="str">
        <f>VLOOKUP(D1689,[1]tespag!$A$29:$B$51,2,FALSE)</f>
        <v>Pagamenti Salari, stipendi e oneri del personale</v>
      </c>
    </row>
    <row r="1690" spans="1:5" x14ac:dyDescent="0.25">
      <c r="A1690" s="2">
        <v>45608</v>
      </c>
      <c r="B1690" s="3" t="s">
        <v>1007</v>
      </c>
      <c r="C1690" s="4">
        <v>-36.26</v>
      </c>
      <c r="D1690" s="3" t="s">
        <v>10</v>
      </c>
      <c r="E1690" t="str">
        <f>VLOOKUP(D1690,[1]tespag!$A$29:$B$51,2,FALSE)</f>
        <v>Pagamenti Spese bancarie e postali</v>
      </c>
    </row>
    <row r="1691" spans="1:5" x14ac:dyDescent="0.25">
      <c r="A1691" s="2">
        <v>45608</v>
      </c>
      <c r="B1691" s="3" t="s">
        <v>1008</v>
      </c>
      <c r="C1691" s="4">
        <v>-71.2</v>
      </c>
      <c r="D1691" s="3" t="s">
        <v>10</v>
      </c>
      <c r="E1691" t="str">
        <f>VLOOKUP(D1691,[1]tespag!$A$29:$B$51,2,FALSE)</f>
        <v>Pagamenti Spese bancarie e postali</v>
      </c>
    </row>
    <row r="1692" spans="1:5" x14ac:dyDescent="0.25">
      <c r="A1692" s="2">
        <v>45608</v>
      </c>
      <c r="B1692" s="3" t="s">
        <v>1009</v>
      </c>
      <c r="C1692" s="4">
        <v>-125.8</v>
      </c>
      <c r="D1692" s="3" t="s">
        <v>10</v>
      </c>
      <c r="E1692" t="str">
        <f>VLOOKUP(D1692,[1]tespag!$A$29:$B$51,2,FALSE)</f>
        <v>Pagamenti Spese bancarie e postali</v>
      </c>
    </row>
    <row r="1693" spans="1:5" x14ac:dyDescent="0.25">
      <c r="A1693" s="2">
        <v>45608</v>
      </c>
      <c r="B1693" s="3" t="s">
        <v>1010</v>
      </c>
      <c r="C1693" s="4">
        <v>-15</v>
      </c>
      <c r="D1693" s="3" t="s">
        <v>6</v>
      </c>
      <c r="E1693" t="str">
        <f>VLOOKUP(D1693,[1]tespag!$A$29:$B$51,2,FALSE)</f>
        <v>Pagamenti Spese di gestione</v>
      </c>
    </row>
    <row r="1694" spans="1:5" x14ac:dyDescent="0.25">
      <c r="A1694" s="2">
        <v>45608</v>
      </c>
      <c r="B1694" s="3" t="s">
        <v>1011</v>
      </c>
      <c r="C1694" s="4">
        <v>-1.35</v>
      </c>
      <c r="D1694" s="3" t="s">
        <v>10</v>
      </c>
      <c r="E1694" t="str">
        <f>VLOOKUP(D1694,[1]tespag!$A$29:$B$51,2,FALSE)</f>
        <v>Pagamenti Spese bancarie e postali</v>
      </c>
    </row>
    <row r="1695" spans="1:5" x14ac:dyDescent="0.25">
      <c r="A1695" s="2">
        <v>45608</v>
      </c>
      <c r="B1695" s="3" t="s">
        <v>1012</v>
      </c>
      <c r="C1695" s="4">
        <v>-0.9</v>
      </c>
      <c r="D1695" s="3" t="s">
        <v>10</v>
      </c>
      <c r="E1695" t="str">
        <f>VLOOKUP(D1695,[1]tespag!$A$29:$B$51,2,FALSE)</f>
        <v>Pagamenti Spese bancarie e postali</v>
      </c>
    </row>
    <row r="1696" spans="1:5" x14ac:dyDescent="0.25">
      <c r="A1696" s="2">
        <v>45608</v>
      </c>
      <c r="B1696" s="3" t="s">
        <v>1013</v>
      </c>
      <c r="C1696" s="4">
        <v>-5592.3</v>
      </c>
      <c r="D1696" s="3" t="s">
        <v>6</v>
      </c>
      <c r="E1696" t="str">
        <f>VLOOKUP(D1696,[1]tespag!$A$29:$B$51,2,FALSE)</f>
        <v>Pagamenti Spese di gestione</v>
      </c>
    </row>
    <row r="1697" spans="1:5" x14ac:dyDescent="0.25">
      <c r="A1697" s="2">
        <v>45608</v>
      </c>
      <c r="B1697" s="3" t="s">
        <v>1014</v>
      </c>
      <c r="C1697" s="4">
        <v>-37.28</v>
      </c>
      <c r="D1697" s="3" t="s">
        <v>266</v>
      </c>
      <c r="E1697" t="str">
        <f>VLOOKUP(D1697,[1]tespag!$A$29:$B$51,2,FALSE)</f>
        <v>Pagamenti Canoni di Derivazione, Attrav.e Scarichi</v>
      </c>
    </row>
    <row r="1698" spans="1:5" x14ac:dyDescent="0.25">
      <c r="A1698" s="2">
        <v>45608</v>
      </c>
      <c r="B1698" s="3" t="s">
        <v>1015</v>
      </c>
      <c r="C1698" s="4">
        <v>-7108.11</v>
      </c>
      <c r="D1698" s="3" t="s">
        <v>18</v>
      </c>
      <c r="E1698" t="str">
        <f>VLOOKUP(D1698,[1]tespag!$A$29:$B$51,2,FALSE)</f>
        <v>Pagamenti Fornitori c/gestione</v>
      </c>
    </row>
    <row r="1699" spans="1:5" x14ac:dyDescent="0.25">
      <c r="A1699" s="2">
        <v>45608</v>
      </c>
      <c r="B1699" s="3" t="s">
        <v>1015</v>
      </c>
      <c r="C1699" s="4">
        <v>-7921.46</v>
      </c>
      <c r="D1699" s="3" t="s">
        <v>19</v>
      </c>
      <c r="E1699" t="str">
        <f>VLOOKUP(D1699,[1]tespag!$A$29:$B$51,2,FALSE)</f>
        <v>Pagamenti Fornitori c/investimenti - S.a.l.</v>
      </c>
    </row>
    <row r="1700" spans="1:5" x14ac:dyDescent="0.25">
      <c r="A1700" s="2">
        <v>45608</v>
      </c>
      <c r="B1700" s="3" t="s">
        <v>1015</v>
      </c>
      <c r="C1700" s="4">
        <v>-45.9</v>
      </c>
      <c r="D1700" s="3" t="s">
        <v>18</v>
      </c>
      <c r="E1700" t="str">
        <f>VLOOKUP(D1700,[1]tespag!$A$29:$B$51,2,FALSE)</f>
        <v>Pagamenti Fornitori c/gestione</v>
      </c>
    </row>
    <row r="1701" spans="1:5" x14ac:dyDescent="0.25">
      <c r="A1701" s="2">
        <v>45609</v>
      </c>
      <c r="B1701" s="3" t="s">
        <v>1016</v>
      </c>
      <c r="C1701" s="4">
        <v>-20</v>
      </c>
      <c r="D1701" s="3" t="s">
        <v>6</v>
      </c>
      <c r="E1701" t="str">
        <f>VLOOKUP(D1701,[1]tespag!$A$29:$B$51,2,FALSE)</f>
        <v>Pagamenti Spese di gestione</v>
      </c>
    </row>
    <row r="1702" spans="1:5" x14ac:dyDescent="0.25">
      <c r="A1702" s="2">
        <v>45609</v>
      </c>
      <c r="B1702" s="3" t="s">
        <v>1017</v>
      </c>
      <c r="C1702" s="4">
        <v>-4.2</v>
      </c>
      <c r="D1702" s="3" t="s">
        <v>10</v>
      </c>
      <c r="E1702" t="str">
        <f>VLOOKUP(D1702,[1]tespag!$A$29:$B$51,2,FALSE)</f>
        <v>Pagamenti Spese bancarie e postali</v>
      </c>
    </row>
    <row r="1703" spans="1:5" x14ac:dyDescent="0.25">
      <c r="A1703" s="2">
        <v>45609</v>
      </c>
      <c r="B1703" s="3" t="s">
        <v>1018</v>
      </c>
      <c r="C1703" s="4">
        <v>-0.9</v>
      </c>
      <c r="D1703" s="3" t="s">
        <v>10</v>
      </c>
      <c r="E1703" t="str">
        <f>VLOOKUP(D1703,[1]tespag!$A$29:$B$51,2,FALSE)</f>
        <v>Pagamenti Spese bancarie e postali</v>
      </c>
    </row>
    <row r="1704" spans="1:5" x14ac:dyDescent="0.25">
      <c r="A1704" s="2">
        <v>45609</v>
      </c>
      <c r="B1704" s="3" t="s">
        <v>1019</v>
      </c>
      <c r="C1704" s="4">
        <v>-40.200000000000003</v>
      </c>
      <c r="D1704" s="3" t="s">
        <v>10</v>
      </c>
      <c r="E1704" t="str">
        <f>VLOOKUP(D1704,[1]tespag!$A$29:$B$51,2,FALSE)</f>
        <v>Pagamenti Spese bancarie e postali</v>
      </c>
    </row>
    <row r="1705" spans="1:5" x14ac:dyDescent="0.25">
      <c r="A1705" s="2">
        <v>45609</v>
      </c>
      <c r="B1705" s="3" t="s">
        <v>1020</v>
      </c>
      <c r="C1705" s="4">
        <v>-0.9</v>
      </c>
      <c r="D1705" s="3" t="s">
        <v>10</v>
      </c>
      <c r="E1705" t="str">
        <f>VLOOKUP(D1705,[1]tespag!$A$29:$B$51,2,FALSE)</f>
        <v>Pagamenti Spese bancarie e postali</v>
      </c>
    </row>
    <row r="1706" spans="1:5" x14ac:dyDescent="0.25">
      <c r="A1706" s="2">
        <v>45609</v>
      </c>
      <c r="B1706" s="3" t="s">
        <v>1021</v>
      </c>
      <c r="C1706" s="4">
        <v>-0.45</v>
      </c>
      <c r="D1706" s="3" t="s">
        <v>10</v>
      </c>
      <c r="E1706" t="str">
        <f>VLOOKUP(D1706,[1]tespag!$A$29:$B$51,2,FALSE)</f>
        <v>Pagamenti Spese bancarie e postali</v>
      </c>
    </row>
    <row r="1707" spans="1:5" x14ac:dyDescent="0.25">
      <c r="A1707" s="2">
        <v>45609</v>
      </c>
      <c r="B1707" s="3" t="s">
        <v>1022</v>
      </c>
      <c r="C1707" s="4">
        <v>-3989.73</v>
      </c>
      <c r="D1707" s="3" t="s">
        <v>18</v>
      </c>
      <c r="E1707" t="str">
        <f>VLOOKUP(D1707,[1]tespag!$A$29:$B$51,2,FALSE)</f>
        <v>Pagamenti Fornitori c/gestione</v>
      </c>
    </row>
    <row r="1708" spans="1:5" x14ac:dyDescent="0.25">
      <c r="A1708" s="2">
        <v>45609</v>
      </c>
      <c r="B1708" s="3" t="s">
        <v>1022</v>
      </c>
      <c r="C1708" s="4">
        <v>-1961.96</v>
      </c>
      <c r="D1708" s="3" t="s">
        <v>18</v>
      </c>
      <c r="E1708" t="str">
        <f>VLOOKUP(D1708,[1]tespag!$A$29:$B$51,2,FALSE)</f>
        <v>Pagamenti Fornitori c/gestione</v>
      </c>
    </row>
    <row r="1709" spans="1:5" x14ac:dyDescent="0.25">
      <c r="A1709" s="2">
        <v>45609</v>
      </c>
      <c r="B1709" s="3" t="s">
        <v>1022</v>
      </c>
      <c r="C1709" s="4">
        <v>-14222.34</v>
      </c>
      <c r="D1709" s="3" t="s">
        <v>18</v>
      </c>
      <c r="E1709" t="str">
        <f>VLOOKUP(D1709,[1]tespag!$A$29:$B$51,2,FALSE)</f>
        <v>Pagamenti Fornitori c/gestione</v>
      </c>
    </row>
    <row r="1710" spans="1:5" x14ac:dyDescent="0.25">
      <c r="A1710" s="2">
        <v>45609</v>
      </c>
      <c r="B1710" s="3" t="s">
        <v>1022</v>
      </c>
      <c r="C1710" s="4">
        <v>-1964.33</v>
      </c>
      <c r="D1710" s="3" t="s">
        <v>37</v>
      </c>
      <c r="E1710" t="str">
        <f>VLOOKUP(D1710,[1]tespag!$A$29:$B$51,2,FALSE)</f>
        <v>Pagamenti Salari, stipendi e oneri del personale</v>
      </c>
    </row>
    <row r="1711" spans="1:5" x14ac:dyDescent="0.25">
      <c r="A1711" s="2">
        <v>45610</v>
      </c>
      <c r="B1711" s="3" t="s">
        <v>1023</v>
      </c>
      <c r="C1711" s="4">
        <v>-2.7</v>
      </c>
      <c r="D1711" s="3" t="s">
        <v>10</v>
      </c>
      <c r="E1711" t="str">
        <f>VLOOKUP(D1711,[1]tespag!$A$29:$B$51,2,FALSE)</f>
        <v>Pagamenti Spese bancarie e postali</v>
      </c>
    </row>
    <row r="1712" spans="1:5" x14ac:dyDescent="0.25">
      <c r="A1712" s="2">
        <v>45610</v>
      </c>
      <c r="B1712" s="3" t="s">
        <v>1024</v>
      </c>
      <c r="C1712" s="4">
        <v>-0.9</v>
      </c>
      <c r="D1712" s="3" t="s">
        <v>10</v>
      </c>
      <c r="E1712" t="str">
        <f>VLOOKUP(D1712,[1]tespag!$A$29:$B$51,2,FALSE)</f>
        <v>Pagamenti Spese bancarie e postali</v>
      </c>
    </row>
    <row r="1713" spans="1:5" x14ac:dyDescent="0.25">
      <c r="A1713" s="2">
        <v>45610</v>
      </c>
      <c r="B1713" s="3" t="s">
        <v>1025</v>
      </c>
      <c r="C1713" s="4">
        <v>-37.200000000000003</v>
      </c>
      <c r="D1713" s="3" t="s">
        <v>10</v>
      </c>
      <c r="E1713" t="str">
        <f>VLOOKUP(D1713,[1]tespag!$A$29:$B$51,2,FALSE)</f>
        <v>Pagamenti Spese bancarie e postali</v>
      </c>
    </row>
    <row r="1714" spans="1:5" x14ac:dyDescent="0.25">
      <c r="A1714" s="2">
        <v>45610</v>
      </c>
      <c r="B1714" s="3" t="s">
        <v>1026</v>
      </c>
      <c r="C1714" s="4">
        <v>-2.2400000000000002</v>
      </c>
      <c r="D1714" s="3" t="s">
        <v>10</v>
      </c>
      <c r="E1714" t="str">
        <f>VLOOKUP(D1714,[1]tespag!$A$29:$B$51,2,FALSE)</f>
        <v>Pagamenti Spese bancarie e postali</v>
      </c>
    </row>
    <row r="1715" spans="1:5" x14ac:dyDescent="0.25">
      <c r="A1715" s="2">
        <v>45610</v>
      </c>
      <c r="B1715" s="3" t="s">
        <v>1027</v>
      </c>
      <c r="C1715" s="4">
        <v>-27.37</v>
      </c>
      <c r="D1715" s="3" t="s">
        <v>6</v>
      </c>
      <c r="E1715" t="str">
        <f>VLOOKUP(D1715,[1]tespag!$A$29:$B$51,2,FALSE)</f>
        <v>Pagamenti Spese di gestione</v>
      </c>
    </row>
    <row r="1716" spans="1:5" x14ac:dyDescent="0.25">
      <c r="A1716" s="2">
        <v>45610</v>
      </c>
      <c r="B1716" s="3" t="s">
        <v>1028</v>
      </c>
      <c r="C1716" s="4">
        <v>-9.1300000000000008</v>
      </c>
      <c r="D1716" s="3" t="s">
        <v>6</v>
      </c>
      <c r="E1716" t="str">
        <f>VLOOKUP(D1716,[1]tespag!$A$29:$B$51,2,FALSE)</f>
        <v>Pagamenti Spese di gestione</v>
      </c>
    </row>
    <row r="1717" spans="1:5" x14ac:dyDescent="0.25">
      <c r="A1717" s="2">
        <v>45610</v>
      </c>
      <c r="B1717" s="3" t="s">
        <v>1029</v>
      </c>
      <c r="C1717" s="4">
        <v>-21</v>
      </c>
      <c r="D1717" s="3" t="s">
        <v>6</v>
      </c>
      <c r="E1717" t="str">
        <f>VLOOKUP(D1717,[1]tespag!$A$29:$B$51,2,FALSE)</f>
        <v>Pagamenti Spese di gestione</v>
      </c>
    </row>
    <row r="1718" spans="1:5" x14ac:dyDescent="0.25">
      <c r="A1718" s="2">
        <v>45610</v>
      </c>
      <c r="B1718" s="3" t="s">
        <v>1030</v>
      </c>
      <c r="C1718" s="4">
        <v>-6</v>
      </c>
      <c r="D1718" s="3" t="s">
        <v>6</v>
      </c>
      <c r="E1718" t="str">
        <f>VLOOKUP(D1718,[1]tespag!$A$29:$B$51,2,FALSE)</f>
        <v>Pagamenti Spese di gestione</v>
      </c>
    </row>
    <row r="1719" spans="1:5" x14ac:dyDescent="0.25">
      <c r="A1719" s="2">
        <v>45610</v>
      </c>
      <c r="B1719" s="3" t="s">
        <v>1031</v>
      </c>
      <c r="C1719" s="4">
        <v>-2</v>
      </c>
      <c r="D1719" s="3" t="s">
        <v>6</v>
      </c>
      <c r="E1719" t="str">
        <f>VLOOKUP(D1719,[1]tespag!$A$29:$B$51,2,FALSE)</f>
        <v>Pagamenti Spese di gestione</v>
      </c>
    </row>
    <row r="1720" spans="1:5" x14ac:dyDescent="0.25">
      <c r="A1720" s="2">
        <v>45610</v>
      </c>
      <c r="B1720" s="3" t="s">
        <v>1032</v>
      </c>
      <c r="C1720" s="4">
        <v>-15</v>
      </c>
      <c r="D1720" s="3" t="s">
        <v>6</v>
      </c>
      <c r="E1720" t="str">
        <f>VLOOKUP(D1720,[1]tespag!$A$29:$B$51,2,FALSE)</f>
        <v>Pagamenti Spese di gestione</v>
      </c>
    </row>
    <row r="1721" spans="1:5" x14ac:dyDescent="0.25">
      <c r="A1721" s="2">
        <v>45610</v>
      </c>
      <c r="B1721" s="3" t="s">
        <v>1033</v>
      </c>
      <c r="C1721" s="4">
        <v>-5</v>
      </c>
      <c r="D1721" s="3" t="s">
        <v>6</v>
      </c>
      <c r="E1721" t="str">
        <f>VLOOKUP(D1721,[1]tespag!$A$29:$B$51,2,FALSE)</f>
        <v>Pagamenti Spese di gestione</v>
      </c>
    </row>
    <row r="1722" spans="1:5" x14ac:dyDescent="0.25">
      <c r="A1722" s="2">
        <v>45610</v>
      </c>
      <c r="B1722" s="3" t="s">
        <v>1034</v>
      </c>
      <c r="C1722" s="4">
        <v>-55</v>
      </c>
      <c r="D1722" s="3" t="s">
        <v>6</v>
      </c>
      <c r="E1722" t="str">
        <f>VLOOKUP(D1722,[1]tespag!$A$29:$B$51,2,FALSE)</f>
        <v>Pagamenti Spese di gestione</v>
      </c>
    </row>
    <row r="1723" spans="1:5" x14ac:dyDescent="0.25">
      <c r="A1723" s="2">
        <v>45610</v>
      </c>
      <c r="B1723" s="3" t="s">
        <v>1035</v>
      </c>
      <c r="C1723" s="4">
        <v>-27.5</v>
      </c>
      <c r="D1723" s="3" t="s">
        <v>6</v>
      </c>
      <c r="E1723" t="str">
        <f>VLOOKUP(D1723,[1]tespag!$A$29:$B$51,2,FALSE)</f>
        <v>Pagamenti Spese di gestione</v>
      </c>
    </row>
    <row r="1724" spans="1:5" x14ac:dyDescent="0.25">
      <c r="A1724" s="2">
        <v>45610</v>
      </c>
      <c r="B1724" s="3" t="s">
        <v>1036</v>
      </c>
      <c r="C1724" s="4">
        <v>-27.5</v>
      </c>
      <c r="D1724" s="3" t="s">
        <v>6</v>
      </c>
      <c r="E1724" t="str">
        <f>VLOOKUP(D1724,[1]tespag!$A$29:$B$51,2,FALSE)</f>
        <v>Pagamenti Spese di gestione</v>
      </c>
    </row>
    <row r="1725" spans="1:5" x14ac:dyDescent="0.25">
      <c r="A1725" s="2">
        <v>45610</v>
      </c>
      <c r="B1725" s="3" t="s">
        <v>1037</v>
      </c>
      <c r="C1725" s="4">
        <v>-27.5</v>
      </c>
      <c r="D1725" s="3" t="s">
        <v>37</v>
      </c>
      <c r="E1725" t="str">
        <f>VLOOKUP(D1725,[1]tespag!$A$29:$B$51,2,FALSE)</f>
        <v>Pagamenti Salari, stipendi e oneri del personale</v>
      </c>
    </row>
    <row r="1726" spans="1:5" x14ac:dyDescent="0.25">
      <c r="A1726" s="2">
        <v>45611</v>
      </c>
      <c r="B1726" s="3" t="s">
        <v>1038</v>
      </c>
      <c r="C1726" s="4">
        <v>-0.34</v>
      </c>
      <c r="D1726" s="3" t="s">
        <v>10</v>
      </c>
      <c r="E1726" t="str">
        <f>VLOOKUP(D1726,[1]tespag!$A$29:$B$51,2,FALSE)</f>
        <v>Pagamenti Spese bancarie e postali</v>
      </c>
    </row>
    <row r="1727" spans="1:5" x14ac:dyDescent="0.25">
      <c r="A1727" s="2">
        <v>45611</v>
      </c>
      <c r="B1727" s="3" t="s">
        <v>1039</v>
      </c>
      <c r="C1727" s="4">
        <v>-3</v>
      </c>
      <c r="D1727" s="3" t="s">
        <v>10</v>
      </c>
      <c r="E1727" t="str">
        <f>VLOOKUP(D1727,[1]tespag!$A$29:$B$51,2,FALSE)</f>
        <v>Pagamenti Spese bancarie e postali</v>
      </c>
    </row>
    <row r="1728" spans="1:5" x14ac:dyDescent="0.25">
      <c r="A1728" s="2">
        <v>45611</v>
      </c>
      <c r="B1728" s="3" t="s">
        <v>1040</v>
      </c>
      <c r="C1728" s="4">
        <v>-0.3</v>
      </c>
      <c r="D1728" s="3" t="s">
        <v>10</v>
      </c>
      <c r="E1728" t="str">
        <f>VLOOKUP(D1728,[1]tespag!$A$29:$B$51,2,FALSE)</f>
        <v>Pagamenti Spese bancarie e postali</v>
      </c>
    </row>
    <row r="1729" spans="1:5" x14ac:dyDescent="0.25">
      <c r="A1729" s="2">
        <v>45611</v>
      </c>
      <c r="B1729" s="3" t="s">
        <v>1041</v>
      </c>
      <c r="C1729" s="4">
        <v>-32.1</v>
      </c>
      <c r="D1729" s="3" t="s">
        <v>10</v>
      </c>
      <c r="E1729" t="str">
        <f>VLOOKUP(D1729,[1]tespag!$A$29:$B$51,2,FALSE)</f>
        <v>Pagamenti Spese bancarie e postali</v>
      </c>
    </row>
    <row r="1730" spans="1:5" x14ac:dyDescent="0.25">
      <c r="A1730" s="2">
        <v>45611</v>
      </c>
      <c r="B1730" s="3" t="s">
        <v>1042</v>
      </c>
      <c r="C1730" s="4">
        <v>-1.68</v>
      </c>
      <c r="D1730" s="3" t="s">
        <v>10</v>
      </c>
      <c r="E1730" t="str">
        <f>VLOOKUP(D1730,[1]tespag!$A$29:$B$51,2,FALSE)</f>
        <v>Pagamenti Spese bancarie e postali</v>
      </c>
    </row>
    <row r="1731" spans="1:5" x14ac:dyDescent="0.25">
      <c r="A1731" s="2">
        <v>45611</v>
      </c>
      <c r="B1731" s="3" t="s">
        <v>1043</v>
      </c>
      <c r="C1731" s="4">
        <v>-11.28</v>
      </c>
      <c r="D1731" s="3" t="s">
        <v>10</v>
      </c>
      <c r="E1731" t="str">
        <f>VLOOKUP(D1731,[1]tespag!$A$29:$B$51,2,FALSE)</f>
        <v>Pagamenti Spese bancarie e postali</v>
      </c>
    </row>
    <row r="1732" spans="1:5" x14ac:dyDescent="0.25">
      <c r="A1732" s="2">
        <v>45611</v>
      </c>
      <c r="B1732" s="3" t="s">
        <v>1044</v>
      </c>
      <c r="C1732" s="4">
        <v>-4.8</v>
      </c>
      <c r="D1732" s="3" t="s">
        <v>10</v>
      </c>
      <c r="E1732" t="str">
        <f>VLOOKUP(D1732,[1]tespag!$A$29:$B$51,2,FALSE)</f>
        <v>Pagamenti Spese bancarie e postali</v>
      </c>
    </row>
    <row r="1733" spans="1:5" x14ac:dyDescent="0.25">
      <c r="A1733" s="2">
        <v>45611</v>
      </c>
      <c r="B1733" s="3" t="s">
        <v>1045</v>
      </c>
      <c r="C1733" s="4">
        <v>-0.48</v>
      </c>
      <c r="D1733" s="3" t="s">
        <v>10</v>
      </c>
      <c r="E1733" t="str">
        <f>VLOOKUP(D1733,[1]tespag!$A$29:$B$51,2,FALSE)</f>
        <v>Pagamenti Spese bancarie e postali</v>
      </c>
    </row>
    <row r="1734" spans="1:5" x14ac:dyDescent="0.25">
      <c r="A1734" s="2">
        <v>45611</v>
      </c>
      <c r="B1734" s="3" t="s">
        <v>1046</v>
      </c>
      <c r="C1734" s="4">
        <v>-6.75</v>
      </c>
      <c r="D1734" s="3" t="s">
        <v>10</v>
      </c>
      <c r="E1734" t="str">
        <f>VLOOKUP(D1734,[1]tespag!$A$29:$B$51,2,FALSE)</f>
        <v>Pagamenti Spese bancarie e postali</v>
      </c>
    </row>
    <row r="1735" spans="1:5" x14ac:dyDescent="0.25">
      <c r="A1735" s="2">
        <v>45611</v>
      </c>
      <c r="B1735" s="3" t="s">
        <v>1047</v>
      </c>
      <c r="C1735" s="4">
        <v>-94.17</v>
      </c>
      <c r="D1735" s="3" t="s">
        <v>34</v>
      </c>
      <c r="E1735" t="str">
        <f>VLOOKUP(D1735,[1]tespag!$A$29:$B$51,2,FALSE)</f>
        <v>Pagamenti Utenze</v>
      </c>
    </row>
    <row r="1736" spans="1:5" x14ac:dyDescent="0.25">
      <c r="A1736" s="2">
        <v>45611</v>
      </c>
      <c r="B1736" s="3" t="s">
        <v>1047</v>
      </c>
      <c r="C1736" s="4">
        <v>-7082.19</v>
      </c>
      <c r="D1736" s="3" t="s">
        <v>34</v>
      </c>
      <c r="E1736" t="str">
        <f>VLOOKUP(D1736,[1]tespag!$A$29:$B$51,2,FALSE)</f>
        <v>Pagamenti Utenze</v>
      </c>
    </row>
    <row r="1737" spans="1:5" x14ac:dyDescent="0.25">
      <c r="A1737" s="2">
        <v>45611</v>
      </c>
      <c r="B1737" s="3" t="s">
        <v>1047</v>
      </c>
      <c r="C1737" s="4">
        <v>-1559.25</v>
      </c>
      <c r="D1737" s="3" t="s">
        <v>34</v>
      </c>
      <c r="E1737" t="str">
        <f>VLOOKUP(D1737,[1]tespag!$A$29:$B$51,2,FALSE)</f>
        <v>Pagamenti Utenze</v>
      </c>
    </row>
    <row r="1738" spans="1:5" x14ac:dyDescent="0.25">
      <c r="A1738" s="2">
        <v>45611</v>
      </c>
      <c r="B1738" s="3" t="s">
        <v>1047</v>
      </c>
      <c r="C1738" s="4">
        <v>-21.41</v>
      </c>
      <c r="D1738" s="3" t="s">
        <v>34</v>
      </c>
      <c r="E1738" t="str">
        <f>VLOOKUP(D1738,[1]tespag!$A$29:$B$51,2,FALSE)</f>
        <v>Pagamenti Utenze</v>
      </c>
    </row>
    <row r="1739" spans="1:5" x14ac:dyDescent="0.25">
      <c r="A1739" s="2">
        <v>45611</v>
      </c>
      <c r="B1739" s="3" t="s">
        <v>1047</v>
      </c>
      <c r="C1739" s="4">
        <v>-15969.37</v>
      </c>
      <c r="D1739" s="3" t="s">
        <v>34</v>
      </c>
      <c r="E1739" t="str">
        <f>VLOOKUP(D1739,[1]tespag!$A$29:$B$51,2,FALSE)</f>
        <v>Pagamenti Utenze</v>
      </c>
    </row>
    <row r="1740" spans="1:5" x14ac:dyDescent="0.25">
      <c r="A1740" s="2">
        <v>45611</v>
      </c>
      <c r="B1740" s="3" t="s">
        <v>1047</v>
      </c>
      <c r="C1740" s="4">
        <v>-1180.3900000000001</v>
      </c>
      <c r="D1740" s="3" t="s">
        <v>34</v>
      </c>
      <c r="E1740" t="str">
        <f>VLOOKUP(D1740,[1]tespag!$A$29:$B$51,2,FALSE)</f>
        <v>Pagamenti Utenze</v>
      </c>
    </row>
    <row r="1741" spans="1:5" x14ac:dyDescent="0.25">
      <c r="A1741" s="2">
        <v>45611</v>
      </c>
      <c r="B1741" s="3" t="s">
        <v>1047</v>
      </c>
      <c r="C1741" s="4">
        <v>-2613.33</v>
      </c>
      <c r="D1741" s="3" t="s">
        <v>34</v>
      </c>
      <c r="E1741" t="str">
        <f>VLOOKUP(D1741,[1]tespag!$A$29:$B$51,2,FALSE)</f>
        <v>Pagamenti Utenze</v>
      </c>
    </row>
    <row r="1742" spans="1:5" x14ac:dyDescent="0.25">
      <c r="A1742" s="2">
        <v>45611</v>
      </c>
      <c r="B1742" s="3" t="s">
        <v>1047</v>
      </c>
      <c r="C1742" s="4">
        <v>-761.24</v>
      </c>
      <c r="D1742" s="3" t="s">
        <v>34</v>
      </c>
      <c r="E1742" t="str">
        <f>VLOOKUP(D1742,[1]tespag!$A$29:$B$51,2,FALSE)</f>
        <v>Pagamenti Utenze</v>
      </c>
    </row>
    <row r="1743" spans="1:5" x14ac:dyDescent="0.25">
      <c r="A1743" s="2">
        <v>45611</v>
      </c>
      <c r="B1743" s="3" t="s">
        <v>1047</v>
      </c>
      <c r="C1743" s="4">
        <v>-106.21</v>
      </c>
      <c r="D1743" s="3" t="s">
        <v>34</v>
      </c>
      <c r="E1743" t="str">
        <f>VLOOKUP(D1743,[1]tespag!$A$29:$B$51,2,FALSE)</f>
        <v>Pagamenti Utenze</v>
      </c>
    </row>
    <row r="1744" spans="1:5" x14ac:dyDescent="0.25">
      <c r="A1744" s="2">
        <v>45611</v>
      </c>
      <c r="B1744" s="3" t="s">
        <v>1047</v>
      </c>
      <c r="C1744" s="4">
        <v>-10848.49</v>
      </c>
      <c r="D1744" s="3" t="s">
        <v>34</v>
      </c>
      <c r="E1744" t="str">
        <f>VLOOKUP(D1744,[1]tespag!$A$29:$B$51,2,FALSE)</f>
        <v>Pagamenti Utenze</v>
      </c>
    </row>
    <row r="1745" spans="1:5" x14ac:dyDescent="0.25">
      <c r="A1745" s="2">
        <v>45611</v>
      </c>
      <c r="B1745" s="3" t="s">
        <v>1047</v>
      </c>
      <c r="C1745" s="4">
        <v>-34508.53</v>
      </c>
      <c r="D1745" s="3" t="s">
        <v>34</v>
      </c>
      <c r="E1745" t="str">
        <f>VLOOKUP(D1745,[1]tespag!$A$29:$B$51,2,FALSE)</f>
        <v>Pagamenti Utenze</v>
      </c>
    </row>
    <row r="1746" spans="1:5" x14ac:dyDescent="0.25">
      <c r="A1746" s="2">
        <v>45611</v>
      </c>
      <c r="B1746" s="3" t="s">
        <v>1048</v>
      </c>
      <c r="C1746" s="4">
        <v>-0.16</v>
      </c>
      <c r="D1746" s="3" t="s">
        <v>10</v>
      </c>
      <c r="E1746" t="str">
        <f>VLOOKUP(D1746,[1]tespag!$A$29:$B$51,2,FALSE)</f>
        <v>Pagamenti Spese bancarie e postali</v>
      </c>
    </row>
    <row r="1747" spans="1:5" x14ac:dyDescent="0.25">
      <c r="A1747" s="2">
        <v>45611</v>
      </c>
      <c r="B1747" s="3" t="s">
        <v>1049</v>
      </c>
      <c r="C1747" s="4">
        <v>-136</v>
      </c>
      <c r="D1747" s="3" t="s">
        <v>18</v>
      </c>
      <c r="E1747" t="str">
        <f>VLOOKUP(D1747,[1]tespag!$A$29:$B$51,2,FALSE)</f>
        <v>Pagamenti Fornitori c/gestione</v>
      </c>
    </row>
    <row r="1748" spans="1:5" x14ac:dyDescent="0.25">
      <c r="A1748" s="2">
        <v>45611</v>
      </c>
      <c r="B1748" s="3" t="s">
        <v>1049</v>
      </c>
      <c r="C1748" s="4">
        <v>-388.91</v>
      </c>
      <c r="D1748" s="3" t="s">
        <v>18</v>
      </c>
      <c r="E1748" t="str">
        <f>VLOOKUP(D1748,[1]tespag!$A$29:$B$51,2,FALSE)</f>
        <v>Pagamenti Fornitori c/gestione</v>
      </c>
    </row>
    <row r="1749" spans="1:5" x14ac:dyDescent="0.25">
      <c r="A1749" s="2">
        <v>45611</v>
      </c>
      <c r="B1749" s="3" t="s">
        <v>1050</v>
      </c>
      <c r="C1749" s="4">
        <v>-0.16</v>
      </c>
      <c r="D1749" s="3" t="s">
        <v>10</v>
      </c>
      <c r="E1749" t="str">
        <f>VLOOKUP(D1749,[1]tespag!$A$29:$B$51,2,FALSE)</f>
        <v>Pagamenti Spese bancarie e postali</v>
      </c>
    </row>
    <row r="1750" spans="1:5" x14ac:dyDescent="0.25">
      <c r="A1750" s="2">
        <v>45611</v>
      </c>
      <c r="B1750" s="3" t="s">
        <v>1051</v>
      </c>
      <c r="C1750" s="4">
        <v>-0.16</v>
      </c>
      <c r="D1750" s="3" t="s">
        <v>10</v>
      </c>
      <c r="E1750" t="str">
        <f>VLOOKUP(D1750,[1]tespag!$A$29:$B$51,2,FALSE)</f>
        <v>Pagamenti Spese bancarie e postali</v>
      </c>
    </row>
    <row r="1751" spans="1:5" x14ac:dyDescent="0.25">
      <c r="A1751" s="2">
        <v>45611</v>
      </c>
      <c r="B1751" s="3" t="s">
        <v>1052</v>
      </c>
      <c r="C1751" s="4">
        <v>-1.44</v>
      </c>
      <c r="D1751" s="3" t="s">
        <v>10</v>
      </c>
      <c r="E1751" t="str">
        <f>VLOOKUP(D1751,[1]tespag!$A$29:$B$51,2,FALSE)</f>
        <v>Pagamenti Spese bancarie e postali</v>
      </c>
    </row>
    <row r="1752" spans="1:5" x14ac:dyDescent="0.25">
      <c r="A1752" s="2">
        <v>45611</v>
      </c>
      <c r="B1752" s="3" t="s">
        <v>1053</v>
      </c>
      <c r="C1752" s="4">
        <v>-7320</v>
      </c>
      <c r="D1752" s="3" t="s">
        <v>30</v>
      </c>
      <c r="E1752" t="str">
        <f>VLOOKUP(D1752,[1]tespag!$A$29:$B$51,2,FALSE)</f>
        <v>Pagamenti Pagamento Imposte</v>
      </c>
    </row>
    <row r="1753" spans="1:5" x14ac:dyDescent="0.25">
      <c r="A1753" s="2">
        <v>45611</v>
      </c>
      <c r="B1753" s="3" t="s">
        <v>1054</v>
      </c>
      <c r="C1753" s="4">
        <v>-365.32</v>
      </c>
      <c r="D1753" s="3" t="s">
        <v>37</v>
      </c>
      <c r="E1753" t="str">
        <f>VLOOKUP(D1753,[1]tespag!$A$29:$B$51,2,FALSE)</f>
        <v>Pagamenti Salari, stipendi e oneri del personale</v>
      </c>
    </row>
    <row r="1754" spans="1:5" x14ac:dyDescent="0.25">
      <c r="A1754" s="2">
        <v>45611</v>
      </c>
      <c r="B1754" s="3" t="s">
        <v>1055</v>
      </c>
      <c r="C1754" s="4">
        <v>-321</v>
      </c>
      <c r="D1754" s="3" t="s">
        <v>37</v>
      </c>
      <c r="E1754" t="str">
        <f>VLOOKUP(D1754,[1]tespag!$A$29:$B$51,2,FALSE)</f>
        <v>Pagamenti Salari, stipendi e oneri del personale</v>
      </c>
    </row>
    <row r="1755" spans="1:5" x14ac:dyDescent="0.25">
      <c r="A1755" s="2">
        <v>45611</v>
      </c>
      <c r="B1755" s="3" t="s">
        <v>1056</v>
      </c>
      <c r="C1755" s="4">
        <v>-2346</v>
      </c>
      <c r="D1755" s="3" t="s">
        <v>37</v>
      </c>
      <c r="E1755" t="str">
        <f>VLOOKUP(D1755,[1]tespag!$A$29:$B$51,2,FALSE)</f>
        <v>Pagamenti Salari, stipendi e oneri del personale</v>
      </c>
    </row>
    <row r="1756" spans="1:5" x14ac:dyDescent="0.25">
      <c r="A1756" s="2">
        <v>45611</v>
      </c>
      <c r="B1756" s="3" t="s">
        <v>1057</v>
      </c>
      <c r="C1756" s="4">
        <v>-260</v>
      </c>
      <c r="D1756" s="3" t="s">
        <v>37</v>
      </c>
      <c r="E1756" t="str">
        <f>VLOOKUP(D1756,[1]tespag!$A$29:$B$51,2,FALSE)</f>
        <v>Pagamenti Salari, stipendi e oneri del personale</v>
      </c>
    </row>
    <row r="1757" spans="1:5" x14ac:dyDescent="0.25">
      <c r="A1757" s="2">
        <v>45611</v>
      </c>
      <c r="B1757" s="3" t="s">
        <v>1058</v>
      </c>
      <c r="C1757" s="4">
        <v>-791</v>
      </c>
      <c r="D1757" s="3" t="s">
        <v>37</v>
      </c>
      <c r="E1757" t="str">
        <f>VLOOKUP(D1757,[1]tespag!$A$29:$B$51,2,FALSE)</f>
        <v>Pagamenti Salari, stipendi e oneri del personale</v>
      </c>
    </row>
    <row r="1758" spans="1:5" x14ac:dyDescent="0.25">
      <c r="A1758" s="2">
        <v>45611</v>
      </c>
      <c r="B1758" s="3" t="s">
        <v>1059</v>
      </c>
      <c r="C1758" s="4">
        <v>-753</v>
      </c>
      <c r="D1758" s="3" t="s">
        <v>37</v>
      </c>
      <c r="E1758" t="str">
        <f>VLOOKUP(D1758,[1]tespag!$A$29:$B$51,2,FALSE)</f>
        <v>Pagamenti Salari, stipendi e oneri del personale</v>
      </c>
    </row>
    <row r="1759" spans="1:5" x14ac:dyDescent="0.25">
      <c r="A1759" s="2">
        <v>45611</v>
      </c>
      <c r="B1759" s="3" t="s">
        <v>1060</v>
      </c>
      <c r="C1759" s="4">
        <v>-200</v>
      </c>
      <c r="D1759" s="3" t="s">
        <v>37</v>
      </c>
      <c r="E1759" t="str">
        <f>VLOOKUP(D1759,[1]tespag!$A$29:$B$51,2,FALSE)</f>
        <v>Pagamenti Salari, stipendi e oneri del personale</v>
      </c>
    </row>
    <row r="1760" spans="1:5" x14ac:dyDescent="0.25">
      <c r="A1760" s="2">
        <v>45611</v>
      </c>
      <c r="B1760" s="3" t="s">
        <v>1061</v>
      </c>
      <c r="C1760" s="4">
        <v>-1048</v>
      </c>
      <c r="D1760" s="3" t="s">
        <v>37</v>
      </c>
      <c r="E1760" t="str">
        <f>VLOOKUP(D1760,[1]tespag!$A$29:$B$51,2,FALSE)</f>
        <v>Pagamenti Salari, stipendi e oneri del personale</v>
      </c>
    </row>
    <row r="1761" spans="1:5" x14ac:dyDescent="0.25">
      <c r="A1761" s="2">
        <v>45611</v>
      </c>
      <c r="B1761" s="3" t="s">
        <v>1062</v>
      </c>
      <c r="C1761" s="4">
        <v>-320</v>
      </c>
      <c r="D1761" s="3" t="s">
        <v>37</v>
      </c>
      <c r="E1761" t="str">
        <f>VLOOKUP(D1761,[1]tespag!$A$29:$B$51,2,FALSE)</f>
        <v>Pagamenti Salari, stipendi e oneri del personale</v>
      </c>
    </row>
    <row r="1762" spans="1:5" x14ac:dyDescent="0.25">
      <c r="A1762" s="2">
        <v>45611</v>
      </c>
      <c r="B1762" s="3" t="s">
        <v>1063</v>
      </c>
      <c r="C1762" s="4">
        <v>-426</v>
      </c>
      <c r="D1762" s="3" t="s">
        <v>37</v>
      </c>
      <c r="E1762" t="str">
        <f>VLOOKUP(D1762,[1]tespag!$A$29:$B$51,2,FALSE)</f>
        <v>Pagamenti Salari, stipendi e oneri del personale</v>
      </c>
    </row>
    <row r="1763" spans="1:5" x14ac:dyDescent="0.25">
      <c r="A1763" s="2">
        <v>45611</v>
      </c>
      <c r="B1763" s="3" t="s">
        <v>1064</v>
      </c>
      <c r="C1763" s="4">
        <v>-215</v>
      </c>
      <c r="D1763" s="3" t="s">
        <v>37</v>
      </c>
      <c r="E1763" t="str">
        <f>VLOOKUP(D1763,[1]tespag!$A$29:$B$51,2,FALSE)</f>
        <v>Pagamenti Salari, stipendi e oneri del personale</v>
      </c>
    </row>
    <row r="1764" spans="1:5" x14ac:dyDescent="0.25">
      <c r="A1764" s="2">
        <v>45611</v>
      </c>
      <c r="B1764" s="3" t="s">
        <v>1065</v>
      </c>
      <c r="C1764" s="4">
        <v>-387.33</v>
      </c>
      <c r="D1764" s="3" t="s">
        <v>37</v>
      </c>
      <c r="E1764" t="str">
        <f>VLOOKUP(D1764,[1]tespag!$A$29:$B$51,2,FALSE)</f>
        <v>Pagamenti Salari, stipendi e oneri del personale</v>
      </c>
    </row>
    <row r="1765" spans="1:5" x14ac:dyDescent="0.25">
      <c r="A1765" s="2">
        <v>45611</v>
      </c>
      <c r="B1765" s="3" t="s">
        <v>1066</v>
      </c>
      <c r="C1765" s="4">
        <v>-5.4</v>
      </c>
      <c r="D1765" s="3" t="s">
        <v>10</v>
      </c>
      <c r="E1765" t="str">
        <f>VLOOKUP(D1765,[1]tespag!$A$29:$B$51,2,FALSE)</f>
        <v>Pagamenti Spese bancarie e postali</v>
      </c>
    </row>
    <row r="1766" spans="1:5" x14ac:dyDescent="0.25">
      <c r="A1766" s="2">
        <v>45611</v>
      </c>
      <c r="B1766" s="3" t="s">
        <v>1067</v>
      </c>
      <c r="C1766" s="4">
        <v>-0.45</v>
      </c>
      <c r="D1766" s="3" t="s">
        <v>10</v>
      </c>
      <c r="E1766" t="str">
        <f>VLOOKUP(D1766,[1]tespag!$A$29:$B$51,2,FALSE)</f>
        <v>Pagamenti Spese bancarie e postali</v>
      </c>
    </row>
    <row r="1767" spans="1:5" x14ac:dyDescent="0.25">
      <c r="A1767" s="2">
        <v>45611</v>
      </c>
      <c r="B1767" s="3" t="s">
        <v>1068</v>
      </c>
      <c r="C1767" s="4">
        <v>-318.88</v>
      </c>
      <c r="D1767" s="3" t="s">
        <v>37</v>
      </c>
      <c r="E1767" t="str">
        <f>VLOOKUP(D1767,[1]tespag!$A$29:$B$51,2,FALSE)</f>
        <v>Pagamenti Salari, stipendi e oneri del personale</v>
      </c>
    </row>
    <row r="1768" spans="1:5" x14ac:dyDescent="0.25">
      <c r="A1768" s="2">
        <v>45611</v>
      </c>
      <c r="B1768" s="3" t="s">
        <v>1069</v>
      </c>
      <c r="C1768" s="4">
        <v>-2.7</v>
      </c>
      <c r="D1768" s="3" t="s">
        <v>10</v>
      </c>
      <c r="E1768" t="str">
        <f>VLOOKUP(D1768,[1]tespag!$A$29:$B$51,2,FALSE)</f>
        <v>Pagamenti Spese bancarie e postali</v>
      </c>
    </row>
    <row r="1769" spans="1:5" x14ac:dyDescent="0.25">
      <c r="A1769" s="2">
        <v>45611</v>
      </c>
      <c r="B1769" s="3" t="s">
        <v>1070</v>
      </c>
      <c r="C1769" s="4">
        <v>-89.09</v>
      </c>
      <c r="D1769" s="3" t="s">
        <v>37</v>
      </c>
      <c r="E1769" t="str">
        <f>VLOOKUP(D1769,[1]tespag!$A$29:$B$51,2,FALSE)</f>
        <v>Pagamenti Salari, stipendi e oneri del personale</v>
      </c>
    </row>
    <row r="1770" spans="1:5" x14ac:dyDescent="0.25">
      <c r="A1770" s="2">
        <v>45611</v>
      </c>
      <c r="B1770" s="3" t="s">
        <v>1071</v>
      </c>
      <c r="C1770" s="4">
        <v>-174.44</v>
      </c>
      <c r="D1770" s="3" t="s">
        <v>37</v>
      </c>
      <c r="E1770" t="str">
        <f>VLOOKUP(D1770,[1]tespag!$A$29:$B$51,2,FALSE)</f>
        <v>Pagamenti Salari, stipendi e oneri del personale</v>
      </c>
    </row>
    <row r="1771" spans="1:5" x14ac:dyDescent="0.25">
      <c r="A1771" s="2">
        <v>45611</v>
      </c>
      <c r="B1771" s="3" t="s">
        <v>1072</v>
      </c>
      <c r="C1771" s="4">
        <v>-202.71</v>
      </c>
      <c r="D1771" s="3" t="s">
        <v>37</v>
      </c>
      <c r="E1771" t="str">
        <f>VLOOKUP(D1771,[1]tespag!$A$29:$B$51,2,FALSE)</f>
        <v>Pagamenti Salari, stipendi e oneri del personale</v>
      </c>
    </row>
    <row r="1772" spans="1:5" x14ac:dyDescent="0.25">
      <c r="A1772" s="2">
        <v>45611</v>
      </c>
      <c r="B1772" s="3" t="s">
        <v>1073</v>
      </c>
      <c r="C1772" s="4">
        <v>-69.010000000000005</v>
      </c>
      <c r="D1772" s="3" t="s">
        <v>37</v>
      </c>
      <c r="E1772" t="str">
        <f>VLOOKUP(D1772,[1]tespag!$A$29:$B$51,2,FALSE)</f>
        <v>Pagamenti Salari, stipendi e oneri del personale</v>
      </c>
    </row>
    <row r="1773" spans="1:5" x14ac:dyDescent="0.25">
      <c r="A1773" s="2">
        <v>45611</v>
      </c>
      <c r="B1773" s="3" t="s">
        <v>1074</v>
      </c>
      <c r="C1773" s="4">
        <v>-430.82</v>
      </c>
      <c r="D1773" s="3" t="s">
        <v>37</v>
      </c>
      <c r="E1773" t="str">
        <f>VLOOKUP(D1773,[1]tespag!$A$29:$B$51,2,FALSE)</f>
        <v>Pagamenti Salari, stipendi e oneri del personale</v>
      </c>
    </row>
    <row r="1774" spans="1:5" x14ac:dyDescent="0.25">
      <c r="A1774" s="2">
        <v>45611</v>
      </c>
      <c r="B1774" s="3" t="s">
        <v>1075</v>
      </c>
      <c r="C1774" s="4">
        <v>-20.63</v>
      </c>
      <c r="D1774" s="3" t="s">
        <v>37</v>
      </c>
      <c r="E1774" t="str">
        <f>VLOOKUP(D1774,[1]tespag!$A$29:$B$51,2,FALSE)</f>
        <v>Pagamenti Salari, stipendi e oneri del personale</v>
      </c>
    </row>
    <row r="1775" spans="1:5" x14ac:dyDescent="0.25">
      <c r="A1775" s="2">
        <v>45612</v>
      </c>
      <c r="B1775" s="3" t="s">
        <v>1076</v>
      </c>
      <c r="C1775" s="4">
        <v>-4.2</v>
      </c>
      <c r="D1775" s="3" t="s">
        <v>10</v>
      </c>
      <c r="E1775" t="str">
        <f>VLOOKUP(D1775,[1]tespag!$A$29:$B$51,2,FALSE)</f>
        <v>Pagamenti Spese bancarie e postali</v>
      </c>
    </row>
    <row r="1776" spans="1:5" x14ac:dyDescent="0.25">
      <c r="A1776" s="2">
        <v>45612</v>
      </c>
      <c r="B1776" s="3" t="s">
        <v>1077</v>
      </c>
      <c r="C1776" s="4">
        <v>-0.6</v>
      </c>
      <c r="D1776" s="3" t="s">
        <v>10</v>
      </c>
      <c r="E1776" t="str">
        <f>VLOOKUP(D1776,[1]tespag!$A$29:$B$51,2,FALSE)</f>
        <v>Pagamenti Spese bancarie e postali</v>
      </c>
    </row>
    <row r="1777" spans="1:5" x14ac:dyDescent="0.25">
      <c r="A1777" s="2">
        <v>45612</v>
      </c>
      <c r="B1777" s="3" t="s">
        <v>1078</v>
      </c>
      <c r="C1777" s="4">
        <v>-43.2</v>
      </c>
      <c r="D1777" s="3" t="s">
        <v>10</v>
      </c>
      <c r="E1777" t="str">
        <f>VLOOKUP(D1777,[1]tespag!$A$29:$B$51,2,FALSE)</f>
        <v>Pagamenti Spese bancarie e postali</v>
      </c>
    </row>
    <row r="1778" spans="1:5" x14ac:dyDescent="0.25">
      <c r="A1778" s="2">
        <v>45614</v>
      </c>
      <c r="B1778" s="3" t="s">
        <v>1079</v>
      </c>
      <c r="C1778" s="4">
        <v>-8</v>
      </c>
      <c r="D1778" s="3" t="s">
        <v>6</v>
      </c>
      <c r="E1778" t="str">
        <f>VLOOKUP(D1778,[1]tespag!$A$29:$B$51,2,FALSE)</f>
        <v>Pagamenti Spese di gestione</v>
      </c>
    </row>
    <row r="1779" spans="1:5" x14ac:dyDescent="0.25">
      <c r="A1779" s="2">
        <v>45614</v>
      </c>
      <c r="B1779" s="3" t="s">
        <v>1080</v>
      </c>
      <c r="C1779" s="4">
        <v>-160</v>
      </c>
      <c r="D1779" s="3" t="s">
        <v>6</v>
      </c>
      <c r="E1779" t="str">
        <f>VLOOKUP(D1779,[1]tespag!$A$29:$B$51,2,FALSE)</f>
        <v>Pagamenti Spese di gestione</v>
      </c>
    </row>
    <row r="1780" spans="1:5" x14ac:dyDescent="0.25">
      <c r="A1780" s="2">
        <v>45614</v>
      </c>
      <c r="B1780" s="3" t="s">
        <v>1081</v>
      </c>
      <c r="C1780" s="4">
        <v>-121.98</v>
      </c>
      <c r="D1780" s="3" t="s">
        <v>10</v>
      </c>
      <c r="E1780" t="str">
        <f>VLOOKUP(D1780,[1]tespag!$A$29:$B$51,2,FALSE)</f>
        <v>Pagamenti Spese bancarie e postali</v>
      </c>
    </row>
    <row r="1781" spans="1:5" x14ac:dyDescent="0.25">
      <c r="A1781" s="2">
        <v>45614</v>
      </c>
      <c r="B1781" s="3" t="s">
        <v>1082</v>
      </c>
      <c r="C1781" s="4">
        <v>-0.3</v>
      </c>
      <c r="D1781" s="3" t="s">
        <v>10</v>
      </c>
      <c r="E1781" t="str">
        <f>VLOOKUP(D1781,[1]tespag!$A$29:$B$51,2,FALSE)</f>
        <v>Pagamenti Spese bancarie e postali</v>
      </c>
    </row>
    <row r="1782" spans="1:5" x14ac:dyDescent="0.25">
      <c r="A1782" s="2">
        <v>45614</v>
      </c>
      <c r="B1782" s="3" t="s">
        <v>1083</v>
      </c>
      <c r="C1782" s="4">
        <v>-24.9</v>
      </c>
      <c r="D1782" s="3" t="s">
        <v>10</v>
      </c>
      <c r="E1782" t="str">
        <f>VLOOKUP(D1782,[1]tespag!$A$29:$B$51,2,FALSE)</f>
        <v>Pagamenti Spese bancarie e postali</v>
      </c>
    </row>
    <row r="1783" spans="1:5" x14ac:dyDescent="0.25">
      <c r="A1783" s="2">
        <v>45614</v>
      </c>
      <c r="B1783" s="3" t="s">
        <v>1084</v>
      </c>
      <c r="C1783" s="4">
        <v>-456</v>
      </c>
      <c r="D1783" s="3" t="s">
        <v>37</v>
      </c>
      <c r="E1783" t="str">
        <f>VLOOKUP(D1783,[1]tespag!$A$29:$B$51,2,FALSE)</f>
        <v>Pagamenti Salari, stipendi e oneri del personale</v>
      </c>
    </row>
    <row r="1784" spans="1:5" x14ac:dyDescent="0.25">
      <c r="A1784" s="2">
        <v>45614</v>
      </c>
      <c r="B1784" s="3" t="s">
        <v>1085</v>
      </c>
      <c r="C1784" s="4">
        <v>-5398.52</v>
      </c>
      <c r="D1784" s="3" t="s">
        <v>37</v>
      </c>
      <c r="E1784" t="str">
        <f>VLOOKUP(D1784,[1]tespag!$A$29:$B$51,2,FALSE)</f>
        <v>Pagamenti Salari, stipendi e oneri del personale</v>
      </c>
    </row>
    <row r="1785" spans="1:5" x14ac:dyDescent="0.25">
      <c r="A1785" s="2">
        <v>45614</v>
      </c>
      <c r="B1785" s="3" t="s">
        <v>1086</v>
      </c>
      <c r="C1785" s="4">
        <v>-193974.59</v>
      </c>
      <c r="D1785" s="3" t="s">
        <v>37</v>
      </c>
      <c r="E1785" t="str">
        <f>VLOOKUP(D1785,[1]tespag!$A$29:$B$51,2,FALSE)</f>
        <v>Pagamenti Salari, stipendi e oneri del personale</v>
      </c>
    </row>
    <row r="1786" spans="1:5" x14ac:dyDescent="0.25">
      <c r="A1786" s="2">
        <v>45614</v>
      </c>
      <c r="B1786" s="3" t="s">
        <v>1087</v>
      </c>
      <c r="C1786" s="4">
        <v>-20329.41</v>
      </c>
      <c r="D1786" s="3" t="s">
        <v>37</v>
      </c>
      <c r="E1786" t="str">
        <f>VLOOKUP(D1786,[1]tespag!$A$29:$B$51,2,FALSE)</f>
        <v>Pagamenti Salari, stipendi e oneri del personale</v>
      </c>
    </row>
    <row r="1787" spans="1:5" x14ac:dyDescent="0.25">
      <c r="A1787" s="2">
        <v>45614</v>
      </c>
      <c r="B1787" s="3" t="s">
        <v>1088</v>
      </c>
      <c r="C1787" s="4">
        <v>39.21</v>
      </c>
      <c r="D1787" s="3" t="s">
        <v>37</v>
      </c>
      <c r="E1787" t="str">
        <f>VLOOKUP(D1787,[1]tespag!$A$29:$B$51,2,FALSE)</f>
        <v>Pagamenti Salari, stipendi e oneri del personale</v>
      </c>
    </row>
    <row r="1788" spans="1:5" x14ac:dyDescent="0.25">
      <c r="A1788" s="2">
        <v>45614</v>
      </c>
      <c r="B1788" s="3" t="s">
        <v>1089</v>
      </c>
      <c r="C1788" s="4">
        <v>-7467.74</v>
      </c>
      <c r="D1788" s="3" t="s">
        <v>37</v>
      </c>
      <c r="E1788" t="str">
        <f>VLOOKUP(D1788,[1]tespag!$A$29:$B$51,2,FALSE)</f>
        <v>Pagamenti Salari, stipendi e oneri del personale</v>
      </c>
    </row>
    <row r="1789" spans="1:5" x14ac:dyDescent="0.25">
      <c r="A1789" s="2">
        <v>45614</v>
      </c>
      <c r="B1789" s="3" t="s">
        <v>1090</v>
      </c>
      <c r="C1789" s="4">
        <v>-106991.08</v>
      </c>
      <c r="D1789" s="3" t="s">
        <v>37</v>
      </c>
      <c r="E1789" t="str">
        <f>VLOOKUP(D1789,[1]tespag!$A$29:$B$51,2,FALSE)</f>
        <v>Pagamenti Salari, stipendi e oneri del personale</v>
      </c>
    </row>
    <row r="1790" spans="1:5" x14ac:dyDescent="0.25">
      <c r="A1790" s="2">
        <v>45614</v>
      </c>
      <c r="B1790" s="3" t="s">
        <v>1091</v>
      </c>
      <c r="C1790" s="4">
        <v>-40826.870000000003</v>
      </c>
      <c r="D1790" s="3" t="s">
        <v>30</v>
      </c>
      <c r="E1790" t="str">
        <f>VLOOKUP(D1790,[1]tespag!$A$29:$B$51,2,FALSE)</f>
        <v>Pagamenti Pagamento Imposte</v>
      </c>
    </row>
    <row r="1791" spans="1:5" x14ac:dyDescent="0.25">
      <c r="A1791" s="2">
        <v>45614</v>
      </c>
      <c r="B1791" s="3" t="s">
        <v>1092</v>
      </c>
      <c r="C1791" s="4">
        <v>-90035.17</v>
      </c>
      <c r="D1791" s="3" t="s">
        <v>30</v>
      </c>
      <c r="E1791" t="str">
        <f>VLOOKUP(D1791,[1]tespag!$A$29:$B$51,2,FALSE)</f>
        <v>Pagamenti Pagamento Imposte</v>
      </c>
    </row>
    <row r="1792" spans="1:5" x14ac:dyDescent="0.25">
      <c r="A1792" s="2">
        <v>45614</v>
      </c>
      <c r="B1792" s="3" t="s">
        <v>1093</v>
      </c>
      <c r="C1792" s="4">
        <v>-306980.5</v>
      </c>
      <c r="D1792" s="3" t="s">
        <v>30</v>
      </c>
      <c r="E1792" t="str">
        <f>VLOOKUP(D1792,[1]tespag!$A$29:$B$51,2,FALSE)</f>
        <v>Pagamenti Pagamento Imposte</v>
      </c>
    </row>
    <row r="1793" spans="1:5" x14ac:dyDescent="0.25">
      <c r="A1793" s="2">
        <v>45614</v>
      </c>
      <c r="B1793" s="3" t="s">
        <v>1094</v>
      </c>
      <c r="C1793" s="4">
        <v>-123490</v>
      </c>
      <c r="D1793" s="3" t="s">
        <v>30</v>
      </c>
      <c r="E1793" t="str">
        <f>VLOOKUP(D1793,[1]tespag!$A$29:$B$51,2,FALSE)</f>
        <v>Pagamenti Pagamento Imposte</v>
      </c>
    </row>
    <row r="1794" spans="1:5" x14ac:dyDescent="0.25">
      <c r="A1794" s="2">
        <v>45614</v>
      </c>
      <c r="B1794" s="3" t="s">
        <v>1095</v>
      </c>
      <c r="C1794" s="4">
        <v>-608.32000000000005</v>
      </c>
      <c r="D1794" s="3" t="s">
        <v>188</v>
      </c>
      <c r="E1794" t="str">
        <f>VLOOKUP(D1794,[1]tespag!$A$29:$B$51,2,FALSE)</f>
        <v>Pagamenti Interessi passivi c/c e vari</v>
      </c>
    </row>
    <row r="1795" spans="1:5" x14ac:dyDescent="0.25">
      <c r="A1795" s="2">
        <v>45614</v>
      </c>
      <c r="B1795" s="3" t="s">
        <v>1096</v>
      </c>
      <c r="C1795" s="4">
        <v>-1840</v>
      </c>
      <c r="D1795" s="3" t="s">
        <v>188</v>
      </c>
      <c r="E1795" t="str">
        <f>VLOOKUP(D1795,[1]tespag!$A$29:$B$51,2,FALSE)</f>
        <v>Pagamenti Interessi passivi c/c e vari</v>
      </c>
    </row>
    <row r="1796" spans="1:5" x14ac:dyDescent="0.25">
      <c r="A1796" s="2">
        <v>45614</v>
      </c>
      <c r="B1796" s="3" t="s">
        <v>1097</v>
      </c>
      <c r="C1796" s="4">
        <v>-1341.52</v>
      </c>
      <c r="D1796" s="3" t="s">
        <v>188</v>
      </c>
      <c r="E1796" t="str">
        <f>VLOOKUP(D1796,[1]tespag!$A$29:$B$51,2,FALSE)</f>
        <v>Pagamenti Interessi passivi c/c e vari</v>
      </c>
    </row>
    <row r="1797" spans="1:5" x14ac:dyDescent="0.25">
      <c r="A1797" s="2">
        <v>45614</v>
      </c>
      <c r="B1797" s="3" t="s">
        <v>1098</v>
      </c>
      <c r="C1797" s="4">
        <v>-4574.01</v>
      </c>
      <c r="D1797" s="3" t="s">
        <v>188</v>
      </c>
      <c r="E1797" t="str">
        <f>VLOOKUP(D1797,[1]tespag!$A$29:$B$51,2,FALSE)</f>
        <v>Pagamenti Interessi passivi c/c e vari</v>
      </c>
    </row>
    <row r="1798" spans="1:5" x14ac:dyDescent="0.25">
      <c r="A1798" s="2">
        <v>45614</v>
      </c>
      <c r="B1798" s="3" t="s">
        <v>1099</v>
      </c>
      <c r="C1798" s="4">
        <v>-357134.96</v>
      </c>
      <c r="D1798" s="3" t="s">
        <v>30</v>
      </c>
      <c r="E1798" t="str">
        <f>VLOOKUP(D1798,[1]tespag!$A$29:$B$51,2,FALSE)</f>
        <v>Pagamenti Pagamento Imposte</v>
      </c>
    </row>
    <row r="1799" spans="1:5" x14ac:dyDescent="0.25">
      <c r="A1799" s="2">
        <v>45614</v>
      </c>
      <c r="B1799" s="3" t="s">
        <v>1100</v>
      </c>
      <c r="C1799" s="4">
        <v>-200</v>
      </c>
      <c r="D1799" s="3" t="s">
        <v>6</v>
      </c>
      <c r="E1799" t="str">
        <f>VLOOKUP(D1799,[1]tespag!$A$29:$B$51,2,FALSE)</f>
        <v>Pagamenti Spese di gestione</v>
      </c>
    </row>
    <row r="1800" spans="1:5" x14ac:dyDescent="0.25">
      <c r="A1800" s="2">
        <v>45614</v>
      </c>
      <c r="B1800" s="3" t="s">
        <v>1101</v>
      </c>
      <c r="C1800" s="4">
        <v>-200</v>
      </c>
      <c r="D1800" s="3" t="s">
        <v>6</v>
      </c>
      <c r="E1800" t="str">
        <f>VLOOKUP(D1800,[1]tespag!$A$29:$B$51,2,FALSE)</f>
        <v>Pagamenti Spese di gestione</v>
      </c>
    </row>
    <row r="1801" spans="1:5" x14ac:dyDescent="0.25">
      <c r="A1801" s="2">
        <v>45615</v>
      </c>
      <c r="B1801" s="3" t="s">
        <v>1102</v>
      </c>
      <c r="C1801" s="4">
        <v>-463.51</v>
      </c>
      <c r="D1801" s="3" t="s">
        <v>144</v>
      </c>
      <c r="E1801" t="str">
        <f>VLOOKUP(D1801,[1]tespag!$A$29:$B$51,2,FALSE)</f>
        <v>Pagamenti Assicuraz autom/autov, varie e Oneri fideiussori</v>
      </c>
    </row>
    <row r="1802" spans="1:5" x14ac:dyDescent="0.25">
      <c r="A1802" s="2">
        <v>45615</v>
      </c>
      <c r="B1802" s="3" t="s">
        <v>1103</v>
      </c>
      <c r="C1802" s="4">
        <v>-9.6</v>
      </c>
      <c r="D1802" s="3" t="s">
        <v>10</v>
      </c>
      <c r="E1802" t="str">
        <f>VLOOKUP(D1802,[1]tespag!$A$29:$B$51,2,FALSE)</f>
        <v>Pagamenti Spese bancarie e postali</v>
      </c>
    </row>
    <row r="1803" spans="1:5" x14ac:dyDescent="0.25">
      <c r="A1803" s="2">
        <v>45615</v>
      </c>
      <c r="B1803" s="3" t="s">
        <v>1104</v>
      </c>
      <c r="C1803" s="4">
        <v>-0.6</v>
      </c>
      <c r="D1803" s="3" t="s">
        <v>10</v>
      </c>
      <c r="E1803" t="str">
        <f>VLOOKUP(D1803,[1]tespag!$A$29:$B$51,2,FALSE)</f>
        <v>Pagamenti Spese bancarie e postali</v>
      </c>
    </row>
    <row r="1804" spans="1:5" x14ac:dyDescent="0.25">
      <c r="A1804" s="2">
        <v>45615</v>
      </c>
      <c r="B1804" s="3" t="s">
        <v>1105</v>
      </c>
      <c r="C1804" s="4">
        <v>-24.3</v>
      </c>
      <c r="D1804" s="3" t="s">
        <v>10</v>
      </c>
      <c r="E1804" t="str">
        <f>VLOOKUP(D1804,[1]tespag!$A$29:$B$51,2,FALSE)</f>
        <v>Pagamenti Spese bancarie e postali</v>
      </c>
    </row>
    <row r="1805" spans="1:5" x14ac:dyDescent="0.25">
      <c r="A1805" s="2">
        <v>45615</v>
      </c>
      <c r="B1805" s="3" t="s">
        <v>1106</v>
      </c>
      <c r="C1805" s="4">
        <v>-1</v>
      </c>
      <c r="D1805" s="3" t="s">
        <v>10</v>
      </c>
      <c r="E1805" t="str">
        <f>VLOOKUP(D1805,[1]tespag!$A$29:$B$51,2,FALSE)</f>
        <v>Pagamenti Spese bancarie e postali</v>
      </c>
    </row>
    <row r="1806" spans="1:5" x14ac:dyDescent="0.25">
      <c r="A1806" s="2">
        <v>45615</v>
      </c>
      <c r="B1806" s="3" t="s">
        <v>1107</v>
      </c>
      <c r="C1806" s="4">
        <v>-0.5</v>
      </c>
      <c r="D1806" s="3" t="s">
        <v>10</v>
      </c>
      <c r="E1806" t="str">
        <f>VLOOKUP(D1806,[1]tespag!$A$29:$B$51,2,FALSE)</f>
        <v>Pagamenti Spese bancarie e postali</v>
      </c>
    </row>
    <row r="1807" spans="1:5" x14ac:dyDescent="0.25">
      <c r="A1807" s="2">
        <v>45615</v>
      </c>
      <c r="B1807" s="3" t="s">
        <v>1108</v>
      </c>
      <c r="C1807" s="4">
        <v>-71.010000000000005</v>
      </c>
      <c r="D1807" s="3" t="s">
        <v>10</v>
      </c>
      <c r="E1807" t="str">
        <f>VLOOKUP(D1807,[1]tespag!$A$29:$B$51,2,FALSE)</f>
        <v>Pagamenti Spese bancarie e postali</v>
      </c>
    </row>
    <row r="1808" spans="1:5" x14ac:dyDescent="0.25">
      <c r="A1808" s="2">
        <v>45615</v>
      </c>
      <c r="B1808" s="3" t="s">
        <v>1109</v>
      </c>
      <c r="C1808" s="4">
        <v>-4418.79</v>
      </c>
      <c r="D1808" s="3" t="s">
        <v>18</v>
      </c>
      <c r="E1808" t="str">
        <f>VLOOKUP(D1808,[1]tespag!$A$29:$B$51,2,FALSE)</f>
        <v>Pagamenti Fornitori c/gestione</v>
      </c>
    </row>
    <row r="1809" spans="1:5" x14ac:dyDescent="0.25">
      <c r="A1809" s="2">
        <v>45615</v>
      </c>
      <c r="B1809" s="3" t="s">
        <v>1110</v>
      </c>
      <c r="C1809" s="4">
        <v>-61037.87</v>
      </c>
      <c r="D1809" s="3" t="s">
        <v>18</v>
      </c>
      <c r="E1809" t="str">
        <f>VLOOKUP(D1809,[1]tespag!$A$29:$B$51,2,FALSE)</f>
        <v>Pagamenti Fornitori c/gestione</v>
      </c>
    </row>
    <row r="1810" spans="1:5" x14ac:dyDescent="0.25">
      <c r="A1810" s="2">
        <v>45616</v>
      </c>
      <c r="B1810" s="3" t="s">
        <v>1111</v>
      </c>
      <c r="C1810" s="4">
        <v>-2.4</v>
      </c>
      <c r="D1810" s="3" t="s">
        <v>10</v>
      </c>
      <c r="E1810" t="str">
        <f>VLOOKUP(D1810,[1]tespag!$A$29:$B$51,2,FALSE)</f>
        <v>Pagamenti Spese bancarie e postali</v>
      </c>
    </row>
    <row r="1811" spans="1:5" x14ac:dyDescent="0.25">
      <c r="A1811" s="2">
        <v>45616</v>
      </c>
      <c r="B1811" s="3" t="s">
        <v>1112</v>
      </c>
      <c r="C1811" s="4">
        <v>-1.2</v>
      </c>
      <c r="D1811" s="3" t="s">
        <v>10</v>
      </c>
      <c r="E1811" t="str">
        <f>VLOOKUP(D1811,[1]tespag!$A$29:$B$51,2,FALSE)</f>
        <v>Pagamenti Spese bancarie e postali</v>
      </c>
    </row>
    <row r="1812" spans="1:5" x14ac:dyDescent="0.25">
      <c r="A1812" s="2">
        <v>45616</v>
      </c>
      <c r="B1812" s="3" t="s">
        <v>1113</v>
      </c>
      <c r="C1812" s="4">
        <v>-19.8</v>
      </c>
      <c r="D1812" s="3" t="s">
        <v>10</v>
      </c>
      <c r="E1812" t="str">
        <f>VLOOKUP(D1812,[1]tespag!$A$29:$B$51,2,FALSE)</f>
        <v>Pagamenti Spese bancarie e postali</v>
      </c>
    </row>
    <row r="1813" spans="1:5" x14ac:dyDescent="0.25">
      <c r="A1813" s="2">
        <v>45616</v>
      </c>
      <c r="B1813" s="3" t="s">
        <v>1114</v>
      </c>
      <c r="C1813" s="4">
        <v>-0.25</v>
      </c>
      <c r="D1813" s="3" t="s">
        <v>10</v>
      </c>
      <c r="E1813" t="str">
        <f>VLOOKUP(D1813,[1]tespag!$A$29:$B$51,2,FALSE)</f>
        <v>Pagamenti Spese bancarie e postali</v>
      </c>
    </row>
    <row r="1814" spans="1:5" x14ac:dyDescent="0.25">
      <c r="A1814" s="2">
        <v>45616</v>
      </c>
      <c r="B1814" s="3" t="s">
        <v>1115</v>
      </c>
      <c r="C1814" s="4">
        <v>-0.25</v>
      </c>
      <c r="D1814" s="3" t="s">
        <v>10</v>
      </c>
      <c r="E1814" t="str">
        <f>VLOOKUP(D1814,[1]tespag!$A$29:$B$51,2,FALSE)</f>
        <v>Pagamenti Spese bancarie e postali</v>
      </c>
    </row>
    <row r="1815" spans="1:5" x14ac:dyDescent="0.25">
      <c r="A1815" s="2">
        <v>45616</v>
      </c>
      <c r="B1815" s="3" t="s">
        <v>1116</v>
      </c>
      <c r="C1815" s="4">
        <v>-85218.01</v>
      </c>
      <c r="D1815" s="3" t="s">
        <v>19</v>
      </c>
      <c r="E1815" t="str">
        <f>VLOOKUP(D1815,[1]tespag!$A$29:$B$51,2,FALSE)</f>
        <v>Pagamenti Fornitori c/investimenti - S.a.l.</v>
      </c>
    </row>
    <row r="1816" spans="1:5" x14ac:dyDescent="0.25">
      <c r="A1816" s="2">
        <v>45616</v>
      </c>
      <c r="B1816" s="3" t="s">
        <v>1116</v>
      </c>
      <c r="C1816" s="4">
        <v>-321.77999999999997</v>
      </c>
      <c r="D1816" s="3" t="s">
        <v>18</v>
      </c>
      <c r="E1816" t="str">
        <f>VLOOKUP(D1816,[1]tespag!$A$29:$B$51,2,FALSE)</f>
        <v>Pagamenti Fornitori c/gestione</v>
      </c>
    </row>
    <row r="1817" spans="1:5" x14ac:dyDescent="0.25">
      <c r="A1817" s="2">
        <v>45616</v>
      </c>
      <c r="B1817" s="3" t="s">
        <v>1117</v>
      </c>
      <c r="C1817" s="4">
        <v>-0.3</v>
      </c>
      <c r="D1817" s="3" t="s">
        <v>10</v>
      </c>
      <c r="E1817" t="str">
        <f>VLOOKUP(D1817,[1]tespag!$A$29:$B$51,2,FALSE)</f>
        <v>Pagamenti Spese bancarie e postali</v>
      </c>
    </row>
    <row r="1818" spans="1:5" x14ac:dyDescent="0.25">
      <c r="A1818" s="2">
        <v>45616</v>
      </c>
      <c r="B1818" s="3" t="s">
        <v>1118</v>
      </c>
      <c r="C1818" s="4">
        <v>-1199.6300000000001</v>
      </c>
      <c r="D1818" s="3" t="s">
        <v>34</v>
      </c>
      <c r="E1818" t="str">
        <f>VLOOKUP(D1818,[1]tespag!$A$29:$B$51,2,FALSE)</f>
        <v>Pagamenti Utenze</v>
      </c>
    </row>
    <row r="1819" spans="1:5" x14ac:dyDescent="0.25">
      <c r="A1819" s="2">
        <v>45616</v>
      </c>
      <c r="B1819" s="3" t="s">
        <v>1119</v>
      </c>
      <c r="C1819" s="4">
        <v>-186</v>
      </c>
      <c r="D1819" s="3" t="s">
        <v>6</v>
      </c>
      <c r="E1819" t="str">
        <f>VLOOKUP(D1819,[1]tespag!$A$29:$B$51,2,FALSE)</f>
        <v>Pagamenti Spese di gestione</v>
      </c>
    </row>
    <row r="1820" spans="1:5" x14ac:dyDescent="0.25">
      <c r="A1820" s="2">
        <v>45616</v>
      </c>
      <c r="B1820" s="3" t="s">
        <v>1120</v>
      </c>
      <c r="C1820" s="4">
        <v>-1.5</v>
      </c>
      <c r="D1820" s="3" t="s">
        <v>10</v>
      </c>
      <c r="E1820" t="str">
        <f>VLOOKUP(D1820,[1]tespag!$A$29:$B$51,2,FALSE)</f>
        <v>Pagamenti Spese bancarie e postali</v>
      </c>
    </row>
    <row r="1821" spans="1:5" x14ac:dyDescent="0.25">
      <c r="A1821" s="2">
        <v>45616</v>
      </c>
      <c r="B1821" s="3" t="s">
        <v>1121</v>
      </c>
      <c r="C1821" s="4">
        <v>-16.28</v>
      </c>
      <c r="D1821" s="3" t="s">
        <v>10</v>
      </c>
      <c r="E1821" t="str">
        <f>VLOOKUP(D1821,[1]tespag!$A$29:$B$51,2,FALSE)</f>
        <v>Pagamenti Spese bancarie e postali</v>
      </c>
    </row>
    <row r="1822" spans="1:5" x14ac:dyDescent="0.25">
      <c r="A1822" s="2">
        <v>45616</v>
      </c>
      <c r="B1822" s="3" t="s">
        <v>1122</v>
      </c>
      <c r="C1822" s="4">
        <v>-2149.1799999999998</v>
      </c>
      <c r="D1822" s="3" t="s">
        <v>6</v>
      </c>
      <c r="E1822" t="str">
        <f>VLOOKUP(D1822,[1]tespag!$A$29:$B$51,2,FALSE)</f>
        <v>Pagamenti Spese di gestione</v>
      </c>
    </row>
    <row r="1823" spans="1:5" x14ac:dyDescent="0.25">
      <c r="A1823" s="2">
        <v>45617</v>
      </c>
      <c r="B1823" s="3" t="s">
        <v>1123</v>
      </c>
      <c r="C1823" s="4">
        <v>-32</v>
      </c>
      <c r="D1823" s="3" t="s">
        <v>6</v>
      </c>
      <c r="E1823" t="str">
        <f>VLOOKUP(D1823,[1]tespag!$A$29:$B$51,2,FALSE)</f>
        <v>Pagamenti Spese di gestione</v>
      </c>
    </row>
    <row r="1824" spans="1:5" x14ac:dyDescent="0.25">
      <c r="A1824" s="2">
        <v>45617</v>
      </c>
      <c r="B1824" s="3" t="s">
        <v>1124</v>
      </c>
      <c r="C1824" s="4">
        <v>-1.2</v>
      </c>
      <c r="D1824" s="3" t="s">
        <v>10</v>
      </c>
      <c r="E1824" t="str">
        <f>VLOOKUP(D1824,[1]tespag!$A$29:$B$51,2,FALSE)</f>
        <v>Pagamenti Spese bancarie e postali</v>
      </c>
    </row>
    <row r="1825" spans="1:5" x14ac:dyDescent="0.25">
      <c r="A1825" s="2">
        <v>45617</v>
      </c>
      <c r="B1825" s="3" t="s">
        <v>1125</v>
      </c>
      <c r="C1825" s="4">
        <v>-0.6</v>
      </c>
      <c r="D1825" s="3" t="s">
        <v>10</v>
      </c>
      <c r="E1825" t="str">
        <f>VLOOKUP(D1825,[1]tespag!$A$29:$B$51,2,FALSE)</f>
        <v>Pagamenti Spese bancarie e postali</v>
      </c>
    </row>
    <row r="1826" spans="1:5" x14ac:dyDescent="0.25">
      <c r="A1826" s="2">
        <v>45617</v>
      </c>
      <c r="B1826" s="3" t="s">
        <v>1126</v>
      </c>
      <c r="C1826" s="4">
        <v>-16.2</v>
      </c>
      <c r="D1826" s="3" t="s">
        <v>10</v>
      </c>
      <c r="E1826" t="str">
        <f>VLOOKUP(D1826,[1]tespag!$A$29:$B$51,2,FALSE)</f>
        <v>Pagamenti Spese bancarie e postali</v>
      </c>
    </row>
    <row r="1827" spans="1:5" x14ac:dyDescent="0.25">
      <c r="A1827" s="2">
        <v>45617</v>
      </c>
      <c r="B1827" s="3" t="s">
        <v>1127</v>
      </c>
      <c r="C1827" s="4">
        <v>-657.98</v>
      </c>
      <c r="D1827" s="3" t="s">
        <v>6</v>
      </c>
      <c r="E1827" t="str">
        <f>VLOOKUP(D1827,[1]tespag!$A$29:$B$51,2,FALSE)</f>
        <v>Pagamenti Spese di gestione</v>
      </c>
    </row>
    <row r="1828" spans="1:5" x14ac:dyDescent="0.25">
      <c r="A1828" s="2">
        <v>45617</v>
      </c>
      <c r="B1828" s="3" t="s">
        <v>1128</v>
      </c>
      <c r="C1828" s="4">
        <v>-60</v>
      </c>
      <c r="D1828" s="3" t="s">
        <v>6</v>
      </c>
      <c r="E1828" t="str">
        <f>VLOOKUP(D1828,[1]tespag!$A$29:$B$51,2,FALSE)</f>
        <v>Pagamenti Spese di gestione</v>
      </c>
    </row>
    <row r="1829" spans="1:5" x14ac:dyDescent="0.25">
      <c r="A1829" s="2">
        <v>45617</v>
      </c>
      <c r="B1829" s="3" t="s">
        <v>1129</v>
      </c>
      <c r="C1829" s="4">
        <v>-65</v>
      </c>
      <c r="D1829" s="3" t="s">
        <v>6</v>
      </c>
      <c r="E1829" t="str">
        <f>VLOOKUP(D1829,[1]tespag!$A$29:$B$51,2,FALSE)</f>
        <v>Pagamenti Spese di gestione</v>
      </c>
    </row>
    <row r="1830" spans="1:5" x14ac:dyDescent="0.25">
      <c r="A1830" s="2">
        <v>45617</v>
      </c>
      <c r="B1830" s="3" t="s">
        <v>1130</v>
      </c>
      <c r="C1830" s="4">
        <v>-1.5</v>
      </c>
      <c r="D1830" s="3" t="s">
        <v>10</v>
      </c>
      <c r="E1830" t="str">
        <f>VLOOKUP(D1830,[1]tespag!$A$29:$B$51,2,FALSE)</f>
        <v>Pagamenti Spese bancarie e postali</v>
      </c>
    </row>
    <row r="1831" spans="1:5" x14ac:dyDescent="0.25">
      <c r="A1831" s="2">
        <v>45617</v>
      </c>
      <c r="B1831" s="3" t="s">
        <v>1131</v>
      </c>
      <c r="C1831" s="4">
        <v>-1.5</v>
      </c>
      <c r="D1831" s="3" t="s">
        <v>10</v>
      </c>
      <c r="E1831" t="str">
        <f>VLOOKUP(D1831,[1]tespag!$A$29:$B$51,2,FALSE)</f>
        <v>Pagamenti Spese bancarie e postali</v>
      </c>
    </row>
    <row r="1832" spans="1:5" x14ac:dyDescent="0.25">
      <c r="A1832" s="2">
        <v>45617</v>
      </c>
      <c r="B1832" s="3" t="s">
        <v>1132</v>
      </c>
      <c r="C1832" s="4">
        <v>-1.5</v>
      </c>
      <c r="D1832" s="3" t="s">
        <v>10</v>
      </c>
      <c r="E1832" t="str">
        <f>VLOOKUP(D1832,[1]tespag!$A$29:$B$51,2,FALSE)</f>
        <v>Pagamenti Spese bancarie e postali</v>
      </c>
    </row>
    <row r="1833" spans="1:5" x14ac:dyDescent="0.25">
      <c r="A1833" s="2">
        <v>45618</v>
      </c>
      <c r="B1833" s="3" t="s">
        <v>1133</v>
      </c>
      <c r="C1833" s="4">
        <v>-1.5</v>
      </c>
      <c r="D1833" s="3" t="s">
        <v>10</v>
      </c>
      <c r="E1833" t="str">
        <f>VLOOKUP(D1833,[1]tespag!$A$29:$B$51,2,FALSE)</f>
        <v>Pagamenti Spese bancarie e postali</v>
      </c>
    </row>
    <row r="1834" spans="1:5" x14ac:dyDescent="0.25">
      <c r="A1834" s="2">
        <v>45618</v>
      </c>
      <c r="B1834" s="3" t="s">
        <v>1134</v>
      </c>
      <c r="C1834" s="4">
        <v>-11.1</v>
      </c>
      <c r="D1834" s="3" t="s">
        <v>10</v>
      </c>
      <c r="E1834" t="str">
        <f>VLOOKUP(D1834,[1]tespag!$A$29:$B$51,2,FALSE)</f>
        <v>Pagamenti Spese bancarie e postali</v>
      </c>
    </row>
    <row r="1835" spans="1:5" x14ac:dyDescent="0.25">
      <c r="A1835" s="2">
        <v>45618</v>
      </c>
      <c r="B1835" s="3" t="s">
        <v>1135</v>
      </c>
      <c r="C1835" s="4">
        <v>-0.6</v>
      </c>
      <c r="D1835" s="3" t="s">
        <v>10</v>
      </c>
      <c r="E1835" t="str">
        <f>VLOOKUP(D1835,[1]tespag!$A$29:$B$51,2,FALSE)</f>
        <v>Pagamenti Spese bancarie e postali</v>
      </c>
    </row>
    <row r="1836" spans="1:5" x14ac:dyDescent="0.25">
      <c r="A1836" s="2">
        <v>45618</v>
      </c>
      <c r="B1836" s="3" t="s">
        <v>1136</v>
      </c>
      <c r="C1836" s="4">
        <v>-178.69</v>
      </c>
      <c r="D1836" s="3" t="s">
        <v>18</v>
      </c>
      <c r="E1836" t="str">
        <f>VLOOKUP(D1836,[1]tespag!$A$29:$B$51,2,FALSE)</f>
        <v>Pagamenti Fornitori c/gestione</v>
      </c>
    </row>
    <row r="1837" spans="1:5" x14ac:dyDescent="0.25">
      <c r="A1837" s="2">
        <v>45618</v>
      </c>
      <c r="B1837" s="3" t="s">
        <v>1136</v>
      </c>
      <c r="C1837" s="4">
        <v>-100230.73</v>
      </c>
      <c r="D1837" s="3" t="s">
        <v>19</v>
      </c>
      <c r="E1837" t="str">
        <f>VLOOKUP(D1837,[1]tespag!$A$29:$B$51,2,FALSE)</f>
        <v>Pagamenti Fornitori c/investimenti - S.a.l.</v>
      </c>
    </row>
    <row r="1838" spans="1:5" x14ac:dyDescent="0.25">
      <c r="A1838" s="2">
        <v>45618</v>
      </c>
      <c r="B1838" s="3" t="s">
        <v>1137</v>
      </c>
      <c r="C1838" s="4">
        <v>-109.67</v>
      </c>
      <c r="D1838" s="3" t="s">
        <v>266</v>
      </c>
      <c r="E1838" t="str">
        <f>VLOOKUP(D1838,[1]tespag!$A$29:$B$51,2,FALSE)</f>
        <v>Pagamenti Canoni di Derivazione, Attrav.e Scarichi</v>
      </c>
    </row>
    <row r="1839" spans="1:5" x14ac:dyDescent="0.25">
      <c r="A1839" s="2">
        <v>45618</v>
      </c>
      <c r="B1839" s="3" t="s">
        <v>1138</v>
      </c>
      <c r="C1839" s="4">
        <v>-2387.5</v>
      </c>
      <c r="D1839" s="3" t="s">
        <v>18</v>
      </c>
      <c r="E1839" t="str">
        <f>VLOOKUP(D1839,[1]tespag!$A$29:$B$51,2,FALSE)</f>
        <v>Pagamenti Fornitori c/gestione</v>
      </c>
    </row>
    <row r="1840" spans="1:5" x14ac:dyDescent="0.25">
      <c r="A1840" s="2">
        <v>45618</v>
      </c>
      <c r="B1840" s="3" t="s">
        <v>1138</v>
      </c>
      <c r="C1840" s="4">
        <v>-220</v>
      </c>
      <c r="D1840" s="3" t="s">
        <v>18</v>
      </c>
      <c r="E1840" t="str">
        <f>VLOOKUP(D1840,[1]tespag!$A$29:$B$51,2,FALSE)</f>
        <v>Pagamenti Fornitori c/gestione</v>
      </c>
    </row>
    <row r="1841" spans="1:5" x14ac:dyDescent="0.25">
      <c r="A1841" s="2">
        <v>45618</v>
      </c>
      <c r="B1841" s="3" t="s">
        <v>1138</v>
      </c>
      <c r="C1841" s="4">
        <v>-2470</v>
      </c>
      <c r="D1841" s="3" t="s">
        <v>18</v>
      </c>
      <c r="E1841" t="str">
        <f>VLOOKUP(D1841,[1]tespag!$A$29:$B$51,2,FALSE)</f>
        <v>Pagamenti Fornitori c/gestione</v>
      </c>
    </row>
    <row r="1842" spans="1:5" x14ac:dyDescent="0.25">
      <c r="A1842" s="2">
        <v>45618</v>
      </c>
      <c r="B1842" s="3" t="s">
        <v>1138</v>
      </c>
      <c r="C1842" s="4">
        <v>-860</v>
      </c>
      <c r="D1842" s="3" t="s">
        <v>18</v>
      </c>
      <c r="E1842" t="str">
        <f>VLOOKUP(D1842,[1]tespag!$A$29:$B$51,2,FALSE)</f>
        <v>Pagamenti Fornitori c/gestione</v>
      </c>
    </row>
    <row r="1843" spans="1:5" x14ac:dyDescent="0.25">
      <c r="A1843" s="2">
        <v>45618</v>
      </c>
      <c r="B1843" s="3" t="s">
        <v>1138</v>
      </c>
      <c r="C1843" s="4">
        <v>-2000</v>
      </c>
      <c r="D1843" s="3" t="s">
        <v>18</v>
      </c>
      <c r="E1843" t="str">
        <f>VLOOKUP(D1843,[1]tespag!$A$29:$B$51,2,FALSE)</f>
        <v>Pagamenti Fornitori c/gestione</v>
      </c>
    </row>
    <row r="1844" spans="1:5" x14ac:dyDescent="0.25">
      <c r="A1844" s="2">
        <v>45618</v>
      </c>
      <c r="B1844" s="3" t="s">
        <v>1138</v>
      </c>
      <c r="C1844" s="4">
        <v>-150</v>
      </c>
      <c r="D1844" s="3" t="s">
        <v>18</v>
      </c>
      <c r="E1844" t="str">
        <f>VLOOKUP(D1844,[1]tespag!$A$29:$B$51,2,FALSE)</f>
        <v>Pagamenti Fornitori c/gestione</v>
      </c>
    </row>
    <row r="1845" spans="1:5" x14ac:dyDescent="0.25">
      <c r="A1845" s="2">
        <v>45618</v>
      </c>
      <c r="B1845" s="3" t="s">
        <v>1139</v>
      </c>
      <c r="C1845" s="4">
        <v>-1.1200000000000001</v>
      </c>
      <c r="D1845" s="3" t="s">
        <v>10</v>
      </c>
      <c r="E1845" t="str">
        <f>VLOOKUP(D1845,[1]tespag!$A$29:$B$51,2,FALSE)</f>
        <v>Pagamenti Spese bancarie e postali</v>
      </c>
    </row>
    <row r="1846" spans="1:5" x14ac:dyDescent="0.25">
      <c r="A1846" s="2">
        <v>45618</v>
      </c>
      <c r="B1846" s="3" t="s">
        <v>1140</v>
      </c>
      <c r="C1846" s="4">
        <v>-1.5</v>
      </c>
      <c r="D1846" s="3" t="s">
        <v>10</v>
      </c>
      <c r="E1846" t="str">
        <f>VLOOKUP(D1846,[1]tespag!$A$29:$B$51,2,FALSE)</f>
        <v>Pagamenti Spese bancarie e postali</v>
      </c>
    </row>
    <row r="1847" spans="1:5" x14ac:dyDescent="0.25">
      <c r="A1847" s="2">
        <v>45618</v>
      </c>
      <c r="B1847" s="3" t="s">
        <v>1141</v>
      </c>
      <c r="C1847" s="4">
        <v>-0.45</v>
      </c>
      <c r="D1847" s="3" t="s">
        <v>10</v>
      </c>
      <c r="E1847" t="str">
        <f>VLOOKUP(D1847,[1]tespag!$A$29:$B$51,2,FALSE)</f>
        <v>Pagamenti Spese bancarie e postali</v>
      </c>
    </row>
    <row r="1848" spans="1:5" x14ac:dyDescent="0.25">
      <c r="A1848" s="2">
        <v>45618</v>
      </c>
      <c r="B1848" s="3" t="s">
        <v>1142</v>
      </c>
      <c r="C1848" s="4">
        <v>-27105.59</v>
      </c>
      <c r="D1848" s="3" t="s">
        <v>18</v>
      </c>
      <c r="E1848" t="str">
        <f>VLOOKUP(D1848,[1]tespag!$A$29:$B$51,2,FALSE)</f>
        <v>Pagamenti Fornitori c/gestione</v>
      </c>
    </row>
    <row r="1849" spans="1:5" x14ac:dyDescent="0.25">
      <c r="A1849" s="2">
        <v>45619</v>
      </c>
      <c r="B1849" s="3" t="s">
        <v>1143</v>
      </c>
      <c r="C1849" s="4">
        <v>-3.6</v>
      </c>
      <c r="D1849" s="3" t="s">
        <v>10</v>
      </c>
      <c r="E1849" t="str">
        <f>VLOOKUP(D1849,[1]tespag!$A$29:$B$51,2,FALSE)</f>
        <v>Pagamenti Spese bancarie e postali</v>
      </c>
    </row>
    <row r="1850" spans="1:5" x14ac:dyDescent="0.25">
      <c r="A1850" s="2">
        <v>45619</v>
      </c>
      <c r="B1850" s="3" t="s">
        <v>1144</v>
      </c>
      <c r="C1850" s="4">
        <v>-1.2</v>
      </c>
      <c r="D1850" s="3" t="s">
        <v>10</v>
      </c>
      <c r="E1850" t="str">
        <f>VLOOKUP(D1850,[1]tespag!$A$29:$B$51,2,FALSE)</f>
        <v>Pagamenti Spese bancarie e postali</v>
      </c>
    </row>
    <row r="1851" spans="1:5" x14ac:dyDescent="0.25">
      <c r="A1851" s="2">
        <v>45619</v>
      </c>
      <c r="B1851" s="3" t="s">
        <v>1145</v>
      </c>
      <c r="C1851" s="4">
        <v>-11.4</v>
      </c>
      <c r="D1851" s="3" t="s">
        <v>10</v>
      </c>
      <c r="E1851" t="str">
        <f>VLOOKUP(D1851,[1]tespag!$A$29:$B$51,2,FALSE)</f>
        <v>Pagamenti Spese bancarie e postali</v>
      </c>
    </row>
    <row r="1852" spans="1:5" x14ac:dyDescent="0.25">
      <c r="A1852" s="2">
        <v>45621</v>
      </c>
      <c r="B1852" s="3" t="s">
        <v>1146</v>
      </c>
      <c r="C1852" s="4">
        <v>-0.1</v>
      </c>
      <c r="D1852" s="3" t="s">
        <v>10</v>
      </c>
      <c r="E1852" t="str">
        <f>VLOOKUP(D1852,[1]tespag!$A$29:$B$51,2,FALSE)</f>
        <v>Pagamenti Spese bancarie e postali</v>
      </c>
    </row>
    <row r="1853" spans="1:5" x14ac:dyDescent="0.25">
      <c r="A1853" s="2">
        <v>45621</v>
      </c>
      <c r="B1853" s="3" t="s">
        <v>1147</v>
      </c>
      <c r="C1853" s="4">
        <v>-71895.460000000006</v>
      </c>
      <c r="D1853" s="3" t="s">
        <v>18</v>
      </c>
      <c r="E1853" t="str">
        <f>VLOOKUP(D1853,[1]tespag!$A$29:$B$51,2,FALSE)</f>
        <v>Pagamenti Fornitori c/gestione</v>
      </c>
    </row>
    <row r="1854" spans="1:5" x14ac:dyDescent="0.25">
      <c r="A1854" s="2">
        <v>45621</v>
      </c>
      <c r="B1854" s="3" t="s">
        <v>1148</v>
      </c>
      <c r="C1854" s="4">
        <v>-0.8</v>
      </c>
      <c r="D1854" s="3" t="s">
        <v>10</v>
      </c>
      <c r="E1854" t="str">
        <f>VLOOKUP(D1854,[1]tespag!$A$29:$B$51,2,FALSE)</f>
        <v>Pagamenti Spese bancarie e postali</v>
      </c>
    </row>
    <row r="1855" spans="1:5" x14ac:dyDescent="0.25">
      <c r="A1855" s="2">
        <v>45621</v>
      </c>
      <c r="B1855" s="3" t="s">
        <v>1149</v>
      </c>
      <c r="C1855" s="4">
        <v>-0.2</v>
      </c>
      <c r="D1855" s="3" t="s">
        <v>10</v>
      </c>
      <c r="E1855" t="str">
        <f>VLOOKUP(D1855,[1]tespag!$A$29:$B$51,2,FALSE)</f>
        <v>Pagamenti Spese bancarie e postali</v>
      </c>
    </row>
    <row r="1856" spans="1:5" x14ac:dyDescent="0.25">
      <c r="A1856" s="2">
        <v>45621</v>
      </c>
      <c r="B1856" s="3" t="s">
        <v>1150</v>
      </c>
      <c r="C1856" s="4">
        <v>-3468.4</v>
      </c>
      <c r="D1856" s="3" t="s">
        <v>18</v>
      </c>
      <c r="E1856" t="str">
        <f>VLOOKUP(D1856,[1]tespag!$A$29:$B$51,2,FALSE)</f>
        <v>Pagamenti Fornitori c/gestione</v>
      </c>
    </row>
    <row r="1857" spans="1:5" x14ac:dyDescent="0.25">
      <c r="A1857" s="2">
        <v>45621</v>
      </c>
      <c r="B1857" s="3" t="s">
        <v>1150</v>
      </c>
      <c r="C1857" s="4">
        <v>-260.04000000000002</v>
      </c>
      <c r="D1857" s="3" t="s">
        <v>18</v>
      </c>
      <c r="E1857" t="str">
        <f>VLOOKUP(D1857,[1]tespag!$A$29:$B$51,2,FALSE)</f>
        <v>Pagamenti Fornitori c/gestione</v>
      </c>
    </row>
    <row r="1858" spans="1:5" x14ac:dyDescent="0.25">
      <c r="A1858" s="2">
        <v>45621</v>
      </c>
      <c r="B1858" s="3" t="s">
        <v>1151</v>
      </c>
      <c r="C1858" s="4">
        <v>-7.2</v>
      </c>
      <c r="D1858" s="3" t="s">
        <v>10</v>
      </c>
      <c r="E1858" t="str">
        <f>VLOOKUP(D1858,[1]tespag!$A$29:$B$51,2,FALSE)</f>
        <v>Pagamenti Spese bancarie e postali</v>
      </c>
    </row>
    <row r="1859" spans="1:5" x14ac:dyDescent="0.25">
      <c r="A1859" s="2">
        <v>45621</v>
      </c>
      <c r="B1859" s="3" t="s">
        <v>1152</v>
      </c>
      <c r="C1859" s="4">
        <v>-16.399999999999999</v>
      </c>
      <c r="D1859" s="3" t="s">
        <v>18</v>
      </c>
      <c r="E1859" t="str">
        <f>VLOOKUP(D1859,[1]tespag!$A$29:$B$51,2,FALSE)</f>
        <v>Pagamenti Fornitori c/gestione</v>
      </c>
    </row>
    <row r="1860" spans="1:5" x14ac:dyDescent="0.25">
      <c r="A1860" s="2">
        <v>45622</v>
      </c>
      <c r="B1860" s="3" t="s">
        <v>1153</v>
      </c>
      <c r="C1860" s="4">
        <v>-16</v>
      </c>
      <c r="D1860" s="3" t="s">
        <v>6</v>
      </c>
      <c r="E1860" t="str">
        <f>VLOOKUP(D1860,[1]tespag!$A$29:$B$51,2,FALSE)</f>
        <v>Pagamenti Spese di gestione</v>
      </c>
    </row>
    <row r="1861" spans="1:5" x14ac:dyDescent="0.25">
      <c r="A1861" s="2">
        <v>45622</v>
      </c>
      <c r="B1861" s="3" t="s">
        <v>1154</v>
      </c>
      <c r="C1861" s="4">
        <v>-20</v>
      </c>
      <c r="D1861" s="3" t="s">
        <v>37</v>
      </c>
      <c r="E1861" t="str">
        <f>VLOOKUP(D1861,[1]tespag!$A$29:$B$51,2,FALSE)</f>
        <v>Pagamenti Salari, stipendi e oneri del personale</v>
      </c>
    </row>
    <row r="1862" spans="1:5" x14ac:dyDescent="0.25">
      <c r="A1862" s="2">
        <v>45622</v>
      </c>
      <c r="B1862" s="3" t="s">
        <v>1155</v>
      </c>
      <c r="C1862" s="4">
        <v>-15</v>
      </c>
      <c r="D1862" s="3" t="s">
        <v>37</v>
      </c>
      <c r="E1862" t="str">
        <f>VLOOKUP(D1862,[1]tespag!$A$29:$B$51,2,FALSE)</f>
        <v>Pagamenti Salari, stipendi e oneri del personale</v>
      </c>
    </row>
    <row r="1863" spans="1:5" x14ac:dyDescent="0.25">
      <c r="A1863" s="2">
        <v>45622</v>
      </c>
      <c r="B1863" s="3" t="s">
        <v>1156</v>
      </c>
      <c r="C1863" s="4">
        <v>-0.34</v>
      </c>
      <c r="D1863" s="3" t="s">
        <v>10</v>
      </c>
      <c r="E1863" t="str">
        <f>VLOOKUP(D1863,[1]tespag!$A$29:$B$51,2,FALSE)</f>
        <v>Pagamenti Spese bancarie e postali</v>
      </c>
    </row>
    <row r="1864" spans="1:5" x14ac:dyDescent="0.25">
      <c r="A1864" s="2">
        <v>45622</v>
      </c>
      <c r="B1864" s="3" t="s">
        <v>1157</v>
      </c>
      <c r="C1864" s="4">
        <v>-1.8</v>
      </c>
      <c r="D1864" s="3" t="s">
        <v>10</v>
      </c>
      <c r="E1864" t="str">
        <f>VLOOKUP(D1864,[1]tespag!$A$29:$B$51,2,FALSE)</f>
        <v>Pagamenti Spese bancarie e postali</v>
      </c>
    </row>
    <row r="1865" spans="1:5" x14ac:dyDescent="0.25">
      <c r="A1865" s="2">
        <v>45622</v>
      </c>
      <c r="B1865" s="3" t="s">
        <v>1158</v>
      </c>
      <c r="C1865" s="4">
        <v>-0.6</v>
      </c>
      <c r="D1865" s="3" t="s">
        <v>10</v>
      </c>
      <c r="E1865" t="str">
        <f>VLOOKUP(D1865,[1]tespag!$A$29:$B$51,2,FALSE)</f>
        <v>Pagamenti Spese bancarie e postali</v>
      </c>
    </row>
    <row r="1866" spans="1:5" x14ac:dyDescent="0.25">
      <c r="A1866" s="2">
        <v>45622</v>
      </c>
      <c r="B1866" s="3" t="s">
        <v>1159</v>
      </c>
      <c r="C1866" s="4">
        <v>-0.3</v>
      </c>
      <c r="D1866" s="3" t="s">
        <v>10</v>
      </c>
      <c r="E1866" t="str">
        <f>VLOOKUP(D1866,[1]tespag!$A$29:$B$51,2,FALSE)</f>
        <v>Pagamenti Spese bancarie e postali</v>
      </c>
    </row>
    <row r="1867" spans="1:5" x14ac:dyDescent="0.25">
      <c r="A1867" s="2">
        <v>45622</v>
      </c>
      <c r="B1867" s="3" t="s">
        <v>1160</v>
      </c>
      <c r="C1867" s="4">
        <v>-5.0999999999999996</v>
      </c>
      <c r="D1867" s="3" t="s">
        <v>10</v>
      </c>
      <c r="E1867" t="str">
        <f>VLOOKUP(D1867,[1]tespag!$A$29:$B$51,2,FALSE)</f>
        <v>Pagamenti Spese bancarie e postali</v>
      </c>
    </row>
    <row r="1868" spans="1:5" x14ac:dyDescent="0.25">
      <c r="A1868" s="2">
        <v>45622</v>
      </c>
      <c r="B1868" s="3" t="s">
        <v>1161</v>
      </c>
      <c r="C1868" s="4">
        <v>144</v>
      </c>
      <c r="D1868" s="3" t="s">
        <v>37</v>
      </c>
      <c r="E1868" t="str">
        <f>VLOOKUP(D1868,[1]tespag!$A$29:$B$51,2,FALSE)</f>
        <v>Pagamenti Salari, stipendi e oneri del personale</v>
      </c>
    </row>
    <row r="1869" spans="1:5" x14ac:dyDescent="0.25">
      <c r="A1869" s="2">
        <v>45623</v>
      </c>
      <c r="B1869" s="3" t="s">
        <v>1162</v>
      </c>
      <c r="C1869" s="4">
        <v>-0.9</v>
      </c>
      <c r="D1869" s="3" t="s">
        <v>10</v>
      </c>
      <c r="E1869" t="str">
        <f>VLOOKUP(D1869,[1]tespag!$A$29:$B$51,2,FALSE)</f>
        <v>Pagamenti Spese bancarie e postali</v>
      </c>
    </row>
    <row r="1870" spans="1:5" x14ac:dyDescent="0.25">
      <c r="A1870" s="2">
        <v>45623</v>
      </c>
      <c r="B1870" s="3" t="s">
        <v>1163</v>
      </c>
      <c r="C1870" s="4">
        <v>-0.6</v>
      </c>
      <c r="D1870" s="3" t="s">
        <v>10</v>
      </c>
      <c r="E1870" t="str">
        <f>VLOOKUP(D1870,[1]tespag!$A$29:$B$51,2,FALSE)</f>
        <v>Pagamenti Spese bancarie e postali</v>
      </c>
    </row>
    <row r="1871" spans="1:5" x14ac:dyDescent="0.25">
      <c r="A1871" s="2">
        <v>45623</v>
      </c>
      <c r="B1871" s="3" t="s">
        <v>1164</v>
      </c>
      <c r="C1871" s="4">
        <v>-5.0999999999999996</v>
      </c>
      <c r="D1871" s="3" t="s">
        <v>10</v>
      </c>
      <c r="E1871" t="str">
        <f>VLOOKUP(D1871,[1]tespag!$A$29:$B$51,2,FALSE)</f>
        <v>Pagamenti Spese bancarie e postali</v>
      </c>
    </row>
    <row r="1872" spans="1:5" x14ac:dyDescent="0.25">
      <c r="A1872" s="2">
        <v>45623</v>
      </c>
      <c r="B1872" s="3" t="s">
        <v>1165</v>
      </c>
      <c r="C1872" s="4">
        <v>-0.45</v>
      </c>
      <c r="D1872" s="3" t="s">
        <v>10</v>
      </c>
      <c r="E1872" t="str">
        <f>VLOOKUP(D1872,[1]tespag!$A$29:$B$51,2,FALSE)</f>
        <v>Pagamenti Spese bancarie e postali</v>
      </c>
    </row>
    <row r="1873" spans="1:5" x14ac:dyDescent="0.25">
      <c r="A1873" s="2">
        <v>45623</v>
      </c>
      <c r="B1873" s="3" t="s">
        <v>1166</v>
      </c>
      <c r="C1873" s="4">
        <v>-3616.8</v>
      </c>
      <c r="D1873" s="3" t="s">
        <v>18</v>
      </c>
      <c r="E1873" t="str">
        <f>VLOOKUP(D1873,[1]tespag!$A$29:$B$51,2,FALSE)</f>
        <v>Pagamenti Fornitori c/gestione</v>
      </c>
    </row>
    <row r="1874" spans="1:5" x14ac:dyDescent="0.25">
      <c r="A1874" s="2">
        <v>45624</v>
      </c>
      <c r="B1874" s="3" t="s">
        <v>1167</v>
      </c>
      <c r="C1874" s="4">
        <v>-22</v>
      </c>
      <c r="D1874" s="3" t="s">
        <v>37</v>
      </c>
      <c r="E1874" t="str">
        <f>VLOOKUP(D1874,[1]tespag!$A$29:$B$51,2,FALSE)</f>
        <v>Pagamenti Salari, stipendi e oneri del personale</v>
      </c>
    </row>
    <row r="1875" spans="1:5" x14ac:dyDescent="0.25">
      <c r="A1875" s="2">
        <v>45624</v>
      </c>
      <c r="B1875" s="3" t="s">
        <v>1168</v>
      </c>
      <c r="C1875" s="4">
        <v>-20</v>
      </c>
      <c r="D1875" s="3" t="s">
        <v>37</v>
      </c>
      <c r="E1875" t="str">
        <f>VLOOKUP(D1875,[1]tespag!$A$29:$B$51,2,FALSE)</f>
        <v>Pagamenti Salari, stipendi e oneri del personale</v>
      </c>
    </row>
    <row r="1876" spans="1:5" x14ac:dyDescent="0.25">
      <c r="A1876" s="2">
        <v>45624</v>
      </c>
      <c r="B1876" s="3" t="s">
        <v>1169</v>
      </c>
      <c r="C1876" s="4">
        <v>-0.3</v>
      </c>
      <c r="D1876" s="3" t="s">
        <v>10</v>
      </c>
      <c r="E1876" t="str">
        <f>VLOOKUP(D1876,[1]tespag!$A$29:$B$51,2,FALSE)</f>
        <v>Pagamenti Spese bancarie e postali</v>
      </c>
    </row>
    <row r="1877" spans="1:5" x14ac:dyDescent="0.25">
      <c r="A1877" s="2">
        <v>45624</v>
      </c>
      <c r="B1877" s="3" t="s">
        <v>1170</v>
      </c>
      <c r="C1877" s="4">
        <v>-4.5</v>
      </c>
      <c r="D1877" s="3" t="s">
        <v>10</v>
      </c>
      <c r="E1877" t="str">
        <f>VLOOKUP(D1877,[1]tespag!$A$29:$B$51,2,FALSE)</f>
        <v>Pagamenti Spese bancarie e postali</v>
      </c>
    </row>
    <row r="1878" spans="1:5" x14ac:dyDescent="0.25">
      <c r="A1878" s="2">
        <v>45624</v>
      </c>
      <c r="B1878" s="3" t="s">
        <v>1171</v>
      </c>
      <c r="C1878" s="4">
        <v>-14.8</v>
      </c>
      <c r="D1878" s="3" t="s">
        <v>37</v>
      </c>
      <c r="E1878" t="str">
        <f>VLOOKUP(D1878,[1]tespag!$A$29:$B$51,2,FALSE)</f>
        <v>Pagamenti Salari, stipendi e oneri del personale</v>
      </c>
    </row>
    <row r="1879" spans="1:5" x14ac:dyDescent="0.25">
      <c r="A1879" s="2">
        <v>45624</v>
      </c>
      <c r="B1879" s="3" t="s">
        <v>1172</v>
      </c>
      <c r="C1879" s="4">
        <v>-14.8</v>
      </c>
      <c r="D1879" s="3" t="s">
        <v>37</v>
      </c>
      <c r="E1879" t="str">
        <f>VLOOKUP(D1879,[1]tespag!$A$29:$B$51,2,FALSE)</f>
        <v>Pagamenti Salari, stipendi e oneri del personale</v>
      </c>
    </row>
    <row r="1880" spans="1:5" x14ac:dyDescent="0.25">
      <c r="A1880" s="2">
        <v>45624</v>
      </c>
      <c r="B1880" s="3" t="s">
        <v>1173</v>
      </c>
      <c r="C1880" s="4">
        <v>-2</v>
      </c>
      <c r="D1880" s="3" t="s">
        <v>37</v>
      </c>
      <c r="E1880" t="str">
        <f>VLOOKUP(D1880,[1]tespag!$A$29:$B$51,2,FALSE)</f>
        <v>Pagamenti Salari, stipendi e oneri del personale</v>
      </c>
    </row>
    <row r="1881" spans="1:5" x14ac:dyDescent="0.25">
      <c r="A1881" s="2">
        <v>45624</v>
      </c>
      <c r="B1881" s="3" t="s">
        <v>1174</v>
      </c>
      <c r="C1881" s="4">
        <v>-0.64</v>
      </c>
      <c r="D1881" s="3" t="s">
        <v>10</v>
      </c>
      <c r="E1881" t="str">
        <f>VLOOKUP(D1881,[1]tespag!$A$29:$B$51,2,FALSE)</f>
        <v>Pagamenti Spese bancarie e postali</v>
      </c>
    </row>
    <row r="1882" spans="1:5" x14ac:dyDescent="0.25">
      <c r="A1882" s="2">
        <v>45624</v>
      </c>
      <c r="B1882" s="3" t="s">
        <v>1175</v>
      </c>
      <c r="C1882" s="4">
        <v>-80</v>
      </c>
      <c r="D1882" s="3" t="s">
        <v>6</v>
      </c>
      <c r="E1882" t="str">
        <f>VLOOKUP(D1882,[1]tespag!$A$29:$B$51,2,FALSE)</f>
        <v>Pagamenti Spese di gestione</v>
      </c>
    </row>
    <row r="1883" spans="1:5" x14ac:dyDescent="0.25">
      <c r="A1883" s="2">
        <v>45624</v>
      </c>
      <c r="B1883" s="3" t="s">
        <v>1176</v>
      </c>
      <c r="C1883" s="4">
        <v>-0.45</v>
      </c>
      <c r="D1883" s="3" t="s">
        <v>10</v>
      </c>
      <c r="E1883" t="str">
        <f>VLOOKUP(D1883,[1]tespag!$A$29:$B$51,2,FALSE)</f>
        <v>Pagamenti Spese bancarie e postali</v>
      </c>
    </row>
    <row r="1884" spans="1:5" x14ac:dyDescent="0.25">
      <c r="A1884" s="2">
        <v>45625</v>
      </c>
      <c r="B1884" s="3" t="s">
        <v>1177</v>
      </c>
      <c r="C1884" s="4">
        <v>-13</v>
      </c>
      <c r="D1884" s="3" t="s">
        <v>37</v>
      </c>
      <c r="E1884" t="str">
        <f>VLOOKUP(D1884,[1]tespag!$A$29:$B$51,2,FALSE)</f>
        <v>Pagamenti Salari, stipendi e oneri del personale</v>
      </c>
    </row>
    <row r="1885" spans="1:5" x14ac:dyDescent="0.25">
      <c r="A1885" s="2">
        <v>45625</v>
      </c>
      <c r="B1885" s="3" t="s">
        <v>1178</v>
      </c>
      <c r="C1885" s="4">
        <v>-13</v>
      </c>
      <c r="D1885" s="3" t="s">
        <v>37</v>
      </c>
      <c r="E1885" t="str">
        <f>VLOOKUP(D1885,[1]tespag!$A$29:$B$51,2,FALSE)</f>
        <v>Pagamenti Salari, stipendi e oneri del personale</v>
      </c>
    </row>
    <row r="1886" spans="1:5" x14ac:dyDescent="0.25">
      <c r="A1886" s="2">
        <v>45625</v>
      </c>
      <c r="B1886" s="3" t="s">
        <v>1179</v>
      </c>
      <c r="C1886" s="4">
        <v>-13</v>
      </c>
      <c r="D1886" s="3" t="s">
        <v>37</v>
      </c>
      <c r="E1886" t="str">
        <f>VLOOKUP(D1886,[1]tespag!$A$29:$B$51,2,FALSE)</f>
        <v>Pagamenti Salari, stipendi e oneri del personale</v>
      </c>
    </row>
    <row r="1887" spans="1:5" x14ac:dyDescent="0.25">
      <c r="A1887" s="2">
        <v>45625</v>
      </c>
      <c r="B1887" s="3" t="s">
        <v>1180</v>
      </c>
      <c r="C1887" s="4">
        <v>-1</v>
      </c>
      <c r="D1887" s="3" t="s">
        <v>10</v>
      </c>
      <c r="E1887" t="str">
        <f>VLOOKUP(D1887,[1]tespag!$A$29:$B$51,2,FALSE)</f>
        <v>Pagamenti Spese bancarie e postali</v>
      </c>
    </row>
    <row r="1888" spans="1:5" x14ac:dyDescent="0.25">
      <c r="A1888" s="2">
        <v>45625</v>
      </c>
      <c r="B1888" s="3" t="s">
        <v>1181</v>
      </c>
      <c r="C1888" s="4">
        <v>-46881.91</v>
      </c>
      <c r="D1888" s="3" t="s">
        <v>18</v>
      </c>
      <c r="E1888" t="str">
        <f>VLOOKUP(D1888,[1]tespag!$A$29:$B$51,2,FALSE)</f>
        <v>Pagamenti Fornitori c/gestione</v>
      </c>
    </row>
    <row r="1889" spans="1:5" x14ac:dyDescent="0.25">
      <c r="A1889" s="2">
        <v>45625</v>
      </c>
      <c r="B1889" s="3" t="s">
        <v>1181</v>
      </c>
      <c r="C1889" s="4">
        <v>-33712.92</v>
      </c>
      <c r="D1889" s="3" t="s">
        <v>19</v>
      </c>
      <c r="E1889" t="str">
        <f>VLOOKUP(D1889,[1]tespag!$A$29:$B$51,2,FALSE)</f>
        <v>Pagamenti Fornitori c/investimenti - S.a.l.</v>
      </c>
    </row>
    <row r="1890" spans="1:5" x14ac:dyDescent="0.25">
      <c r="A1890" s="2">
        <v>45625</v>
      </c>
      <c r="B1890" s="3" t="s">
        <v>1181</v>
      </c>
      <c r="C1890" s="4">
        <v>-70379.94</v>
      </c>
      <c r="D1890" s="3" t="s">
        <v>18</v>
      </c>
      <c r="E1890" t="str">
        <f>VLOOKUP(D1890,[1]tespag!$A$29:$B$51,2,FALSE)</f>
        <v>Pagamenti Fornitori c/gestione</v>
      </c>
    </row>
    <row r="1891" spans="1:5" x14ac:dyDescent="0.25">
      <c r="A1891" s="2">
        <v>45625</v>
      </c>
      <c r="B1891" s="3" t="s">
        <v>1181</v>
      </c>
      <c r="C1891" s="4">
        <v>-66327.64</v>
      </c>
      <c r="D1891" s="3" t="s">
        <v>18</v>
      </c>
      <c r="E1891" t="str">
        <f>VLOOKUP(D1891,[1]tespag!$A$29:$B$51,2,FALSE)</f>
        <v>Pagamenti Fornitori c/gestione</v>
      </c>
    </row>
    <row r="1892" spans="1:5" x14ac:dyDescent="0.25">
      <c r="A1892" s="2">
        <v>45625</v>
      </c>
      <c r="B1892" s="3" t="s">
        <v>1182</v>
      </c>
      <c r="C1892" s="4">
        <v>-0.4</v>
      </c>
      <c r="D1892" s="3" t="s">
        <v>10</v>
      </c>
      <c r="E1892" t="str">
        <f>VLOOKUP(D1892,[1]tespag!$A$29:$B$51,2,FALSE)</f>
        <v>Pagamenti Spese bancarie e postali</v>
      </c>
    </row>
    <row r="1893" spans="1:5" x14ac:dyDescent="0.25">
      <c r="A1893" s="2">
        <v>45625</v>
      </c>
      <c r="B1893" s="3" t="s">
        <v>1183</v>
      </c>
      <c r="C1893" s="4">
        <v>-8383.56</v>
      </c>
      <c r="D1893" s="3" t="s">
        <v>188</v>
      </c>
      <c r="E1893" t="str">
        <f>VLOOKUP(D1893,[1]tespag!$A$29:$B$51,2,FALSE)</f>
        <v>Pagamenti Interessi passivi c/c e vari</v>
      </c>
    </row>
    <row r="1894" spans="1:5" x14ac:dyDescent="0.25">
      <c r="A1894" s="2">
        <v>45625</v>
      </c>
      <c r="B1894" s="3" t="s">
        <v>1184</v>
      </c>
      <c r="C1894" s="4">
        <v>-0.8</v>
      </c>
      <c r="D1894" s="3" t="s">
        <v>10</v>
      </c>
      <c r="E1894" t="str">
        <f>VLOOKUP(D1894,[1]tespag!$A$29:$B$51,2,FALSE)</f>
        <v>Pagamenti Spese bancarie e postali</v>
      </c>
    </row>
    <row r="1895" spans="1:5" x14ac:dyDescent="0.25">
      <c r="A1895" s="2">
        <v>45625</v>
      </c>
      <c r="B1895" s="3" t="s">
        <v>1185</v>
      </c>
      <c r="C1895" s="4">
        <v>-7.5</v>
      </c>
      <c r="D1895" s="3" t="s">
        <v>10</v>
      </c>
      <c r="E1895" t="str">
        <f>VLOOKUP(D1895,[1]tespag!$A$29:$B$51,2,FALSE)</f>
        <v>Pagamenti Spese bancarie e postali</v>
      </c>
    </row>
    <row r="1896" spans="1:5" x14ac:dyDescent="0.25">
      <c r="A1896" s="2">
        <v>45625</v>
      </c>
      <c r="B1896" s="3" t="s">
        <v>1186</v>
      </c>
      <c r="C1896" s="4">
        <v>-0.45</v>
      </c>
      <c r="D1896" s="3" t="s">
        <v>10</v>
      </c>
      <c r="E1896" t="str">
        <f>VLOOKUP(D1896,[1]tespag!$A$29:$B$51,2,FALSE)</f>
        <v>Pagamenti Spese bancarie e postali</v>
      </c>
    </row>
    <row r="1897" spans="1:5" x14ac:dyDescent="0.25">
      <c r="A1897" s="2">
        <v>45625</v>
      </c>
      <c r="B1897" s="3" t="s">
        <v>1187</v>
      </c>
      <c r="C1897" s="4">
        <v>-0.3</v>
      </c>
      <c r="D1897" s="3" t="s">
        <v>10</v>
      </c>
      <c r="E1897" t="str">
        <f>VLOOKUP(D1897,[1]tespag!$A$29:$B$51,2,FALSE)</f>
        <v>Pagamenti Spese bancarie e postali</v>
      </c>
    </row>
    <row r="1898" spans="1:5" x14ac:dyDescent="0.25">
      <c r="A1898" s="2">
        <v>45625</v>
      </c>
      <c r="B1898" s="3" t="s">
        <v>1188</v>
      </c>
      <c r="C1898" s="4">
        <v>-0.3</v>
      </c>
      <c r="D1898" s="3" t="s">
        <v>10</v>
      </c>
      <c r="E1898" t="str">
        <f>VLOOKUP(D1898,[1]tespag!$A$29:$B$51,2,FALSE)</f>
        <v>Pagamenti Spese bancarie e postali</v>
      </c>
    </row>
    <row r="1899" spans="1:5" x14ac:dyDescent="0.25">
      <c r="A1899" s="2">
        <v>45625</v>
      </c>
      <c r="B1899" s="3" t="s">
        <v>1189</v>
      </c>
      <c r="C1899" s="4">
        <v>-3.3</v>
      </c>
      <c r="D1899" s="3" t="s">
        <v>10</v>
      </c>
      <c r="E1899" t="str">
        <f>VLOOKUP(D1899,[1]tespag!$A$29:$B$51,2,FALSE)</f>
        <v>Pagamenti Spese bancarie e postali</v>
      </c>
    </row>
    <row r="1900" spans="1:5" x14ac:dyDescent="0.25">
      <c r="A1900" s="2">
        <v>45625</v>
      </c>
      <c r="B1900" s="3" t="s">
        <v>1190</v>
      </c>
      <c r="C1900" s="4">
        <v>-0.6</v>
      </c>
      <c r="D1900" s="3" t="s">
        <v>10</v>
      </c>
      <c r="E1900" t="str">
        <f>VLOOKUP(D1900,[1]tespag!$A$29:$B$51,2,FALSE)</f>
        <v>Pagamenti Spese bancarie e postali</v>
      </c>
    </row>
    <row r="1901" spans="1:5" x14ac:dyDescent="0.25">
      <c r="A1901" s="2">
        <v>45625</v>
      </c>
      <c r="B1901" s="3" t="s">
        <v>1191</v>
      </c>
      <c r="C1901" s="4">
        <v>-1132.73</v>
      </c>
      <c r="D1901" s="3" t="s">
        <v>18</v>
      </c>
      <c r="E1901" t="str">
        <f>VLOOKUP(D1901,[1]tespag!$A$29:$B$51,2,FALSE)</f>
        <v>Pagamenti Fornitori c/gestione</v>
      </c>
    </row>
    <row r="1902" spans="1:5" x14ac:dyDescent="0.25">
      <c r="A1902" s="2">
        <v>45625</v>
      </c>
      <c r="B1902" s="3" t="s">
        <v>1191</v>
      </c>
      <c r="C1902" s="4">
        <v>-26472.880000000001</v>
      </c>
      <c r="D1902" s="3" t="s">
        <v>18</v>
      </c>
      <c r="E1902" t="str">
        <f>VLOOKUP(D1902,[1]tespag!$A$29:$B$51,2,FALSE)</f>
        <v>Pagamenti Fornitori c/gestione</v>
      </c>
    </row>
    <row r="1903" spans="1:5" x14ac:dyDescent="0.25">
      <c r="A1903" s="2">
        <v>45625</v>
      </c>
      <c r="B1903" s="3" t="s">
        <v>1192</v>
      </c>
      <c r="C1903" s="4">
        <v>-153.6</v>
      </c>
      <c r="D1903" s="3" t="s">
        <v>18</v>
      </c>
      <c r="E1903" t="str">
        <f>VLOOKUP(D1903,[1]tespag!$A$29:$B$51,2,FALSE)</f>
        <v>Pagamenti Fornitori c/gestione</v>
      </c>
    </row>
    <row r="1904" spans="1:5" x14ac:dyDescent="0.25">
      <c r="A1904" s="2">
        <v>45625</v>
      </c>
      <c r="B1904" s="3" t="s">
        <v>1193</v>
      </c>
      <c r="C1904" s="4">
        <v>-22.25</v>
      </c>
      <c r="D1904" s="3" t="s">
        <v>18</v>
      </c>
      <c r="E1904" t="str">
        <f>VLOOKUP(D1904,[1]tespag!$A$29:$B$51,2,FALSE)</f>
        <v>Pagamenti Fornitori c/gestione</v>
      </c>
    </row>
    <row r="1905" spans="1:5" x14ac:dyDescent="0.25">
      <c r="A1905" s="2">
        <v>45625</v>
      </c>
      <c r="B1905" s="3" t="s">
        <v>1194</v>
      </c>
      <c r="C1905" s="4">
        <v>-1</v>
      </c>
      <c r="D1905" s="3" t="s">
        <v>10</v>
      </c>
      <c r="E1905" t="str">
        <f>VLOOKUP(D1905,[1]tespag!$A$29:$B$51,2,FALSE)</f>
        <v>Pagamenti Spese bancarie e postali</v>
      </c>
    </row>
    <row r="1906" spans="1:5" x14ac:dyDescent="0.25">
      <c r="A1906" s="2">
        <v>45625</v>
      </c>
      <c r="B1906" s="3" t="s">
        <v>1195</v>
      </c>
      <c r="C1906" s="4">
        <v>-0.48</v>
      </c>
      <c r="D1906" s="3" t="s">
        <v>10</v>
      </c>
      <c r="E1906" t="str">
        <f>VLOOKUP(D1906,[1]tespag!$A$29:$B$51,2,FALSE)</f>
        <v>Pagamenti Spese bancarie e postali</v>
      </c>
    </row>
    <row r="1907" spans="1:5" x14ac:dyDescent="0.25">
      <c r="A1907" s="2">
        <v>45625</v>
      </c>
      <c r="B1907" s="3" t="s">
        <v>1196</v>
      </c>
      <c r="C1907" s="4">
        <v>-0.32</v>
      </c>
      <c r="D1907" s="3" t="s">
        <v>10</v>
      </c>
      <c r="E1907" t="str">
        <f>VLOOKUP(D1907,[1]tespag!$A$29:$B$51,2,FALSE)</f>
        <v>Pagamenti Spese bancarie e postali</v>
      </c>
    </row>
    <row r="1908" spans="1:5" x14ac:dyDescent="0.25">
      <c r="A1908" s="2">
        <v>45625</v>
      </c>
      <c r="B1908" s="3" t="s">
        <v>1197</v>
      </c>
      <c r="C1908" s="4">
        <v>-30</v>
      </c>
      <c r="D1908" s="3" t="s">
        <v>6</v>
      </c>
      <c r="E1908" t="str">
        <f>VLOOKUP(D1908,[1]tespag!$A$29:$B$51,2,FALSE)</f>
        <v>Pagamenti Spese di gestione</v>
      </c>
    </row>
    <row r="1909" spans="1:5" x14ac:dyDescent="0.25">
      <c r="A1909" s="2">
        <v>45625</v>
      </c>
      <c r="B1909" s="3" t="s">
        <v>1198</v>
      </c>
      <c r="C1909" s="4">
        <v>-131.25</v>
      </c>
      <c r="D1909" s="3" t="s">
        <v>18</v>
      </c>
      <c r="E1909" t="str">
        <f>VLOOKUP(D1909,[1]tespag!$A$29:$B$51,2,FALSE)</f>
        <v>Pagamenti Fornitori c/gestione</v>
      </c>
    </row>
    <row r="1910" spans="1:5" x14ac:dyDescent="0.25">
      <c r="A1910" s="2">
        <v>45625</v>
      </c>
      <c r="B1910" s="3" t="s">
        <v>1198</v>
      </c>
      <c r="C1910" s="4">
        <v>-3032.75</v>
      </c>
      <c r="D1910" s="3" t="s">
        <v>105</v>
      </c>
      <c r="E1910" t="str">
        <f>VLOOKUP(D1910,[1]tespag!$A$29:$B$51,2,FALSE)</f>
        <v>Pagamenti Compensi amm.ri, sindaci e prestazioni occasionali</v>
      </c>
    </row>
    <row r="1911" spans="1:5" x14ac:dyDescent="0.25">
      <c r="A1911" s="2">
        <v>45625</v>
      </c>
      <c r="B1911" s="3" t="s">
        <v>1198</v>
      </c>
      <c r="C1911" s="4">
        <v>-746.08</v>
      </c>
      <c r="D1911" s="3" t="s">
        <v>18</v>
      </c>
      <c r="E1911" t="str">
        <f>VLOOKUP(D1911,[1]tespag!$A$29:$B$51,2,FALSE)</f>
        <v>Pagamenti Fornitori c/gestione</v>
      </c>
    </row>
    <row r="1912" spans="1:5" x14ac:dyDescent="0.25">
      <c r="A1912" s="2">
        <v>45625</v>
      </c>
      <c r="B1912" s="3" t="s">
        <v>1198</v>
      </c>
      <c r="C1912" s="4">
        <v>-190</v>
      </c>
      <c r="D1912" s="3" t="s">
        <v>18</v>
      </c>
      <c r="E1912" t="str">
        <f>VLOOKUP(D1912,[1]tespag!$A$29:$B$51,2,FALSE)</f>
        <v>Pagamenti Fornitori c/gestione</v>
      </c>
    </row>
    <row r="1913" spans="1:5" x14ac:dyDescent="0.25">
      <c r="A1913" s="2">
        <v>45625</v>
      </c>
      <c r="B1913" s="3" t="s">
        <v>1199</v>
      </c>
      <c r="C1913" s="4">
        <v>-0.48</v>
      </c>
      <c r="D1913" s="3" t="s">
        <v>10</v>
      </c>
      <c r="E1913" t="str">
        <f>VLOOKUP(D1913,[1]tespag!$A$29:$B$51,2,FALSE)</f>
        <v>Pagamenti Spese bancarie e postali</v>
      </c>
    </row>
    <row r="1914" spans="1:5" x14ac:dyDescent="0.25">
      <c r="A1914" s="2">
        <v>45625</v>
      </c>
      <c r="B1914" s="3" t="s">
        <v>1200</v>
      </c>
      <c r="C1914" s="4">
        <v>-0.16</v>
      </c>
      <c r="D1914" s="3" t="s">
        <v>10</v>
      </c>
      <c r="E1914" t="str">
        <f>VLOOKUP(D1914,[1]tespag!$A$29:$B$51,2,FALSE)</f>
        <v>Pagamenti Spese bancarie e postali</v>
      </c>
    </row>
    <row r="1915" spans="1:5" x14ac:dyDescent="0.25">
      <c r="A1915" s="2">
        <v>45625</v>
      </c>
      <c r="B1915" s="3" t="s">
        <v>1201</v>
      </c>
      <c r="C1915" s="4">
        <v>-10946.67</v>
      </c>
      <c r="D1915" s="3" t="s">
        <v>18</v>
      </c>
      <c r="E1915" t="str">
        <f>VLOOKUP(D1915,[1]tespag!$A$29:$B$51,2,FALSE)</f>
        <v>Pagamenti Fornitori c/gestione</v>
      </c>
    </row>
    <row r="1916" spans="1:5" x14ac:dyDescent="0.25">
      <c r="A1916" s="2">
        <v>45625</v>
      </c>
      <c r="B1916" s="3" t="s">
        <v>1201</v>
      </c>
      <c r="C1916" s="4">
        <v>-38145.46</v>
      </c>
      <c r="D1916" s="3" t="s">
        <v>18</v>
      </c>
      <c r="E1916" t="str">
        <f>VLOOKUP(D1916,[1]tespag!$A$29:$B$51,2,FALSE)</f>
        <v>Pagamenti Fornitori c/gestione</v>
      </c>
    </row>
    <row r="1917" spans="1:5" x14ac:dyDescent="0.25">
      <c r="A1917" s="2">
        <v>45625</v>
      </c>
      <c r="B1917" s="3" t="s">
        <v>1201</v>
      </c>
      <c r="C1917" s="4">
        <v>-5200</v>
      </c>
      <c r="D1917" s="3" t="s">
        <v>18</v>
      </c>
      <c r="E1917" t="str">
        <f>VLOOKUP(D1917,[1]tespag!$A$29:$B$51,2,FALSE)</f>
        <v>Pagamenti Fornitori c/gestione</v>
      </c>
    </row>
    <row r="1918" spans="1:5" x14ac:dyDescent="0.25">
      <c r="A1918" s="2">
        <v>45625</v>
      </c>
      <c r="B1918" s="3" t="s">
        <v>1201</v>
      </c>
      <c r="C1918" s="4">
        <v>-80955.48</v>
      </c>
      <c r="D1918" s="3" t="s">
        <v>18</v>
      </c>
      <c r="E1918" t="str">
        <f>VLOOKUP(D1918,[1]tespag!$A$29:$B$51,2,FALSE)</f>
        <v>Pagamenti Fornitori c/gestione</v>
      </c>
    </row>
    <row r="1919" spans="1:5" x14ac:dyDescent="0.25">
      <c r="A1919" s="2">
        <v>45625</v>
      </c>
      <c r="B1919" s="3" t="s">
        <v>1202</v>
      </c>
      <c r="C1919" s="4">
        <v>-0.8</v>
      </c>
      <c r="D1919" s="3" t="s">
        <v>10</v>
      </c>
      <c r="E1919" t="str">
        <f>VLOOKUP(D1919,[1]tespag!$A$29:$B$51,2,FALSE)</f>
        <v>Pagamenti Spese bancarie e postali</v>
      </c>
    </row>
    <row r="1920" spans="1:5" x14ac:dyDescent="0.25">
      <c r="A1920" s="2">
        <v>45625</v>
      </c>
      <c r="B1920" s="3" t="s">
        <v>1203</v>
      </c>
      <c r="C1920" s="4">
        <v>-4440</v>
      </c>
      <c r="D1920" s="3" t="s">
        <v>18</v>
      </c>
      <c r="E1920" t="str">
        <f>VLOOKUP(D1920,[1]tespag!$A$29:$B$51,2,FALSE)</f>
        <v>Pagamenti Fornitori c/gestione</v>
      </c>
    </row>
    <row r="1921" spans="1:5" x14ac:dyDescent="0.25">
      <c r="A1921" s="2">
        <v>45625</v>
      </c>
      <c r="B1921" s="3" t="s">
        <v>1203</v>
      </c>
      <c r="C1921" s="4">
        <v>-38.93</v>
      </c>
      <c r="D1921" s="3" t="s">
        <v>18</v>
      </c>
      <c r="E1921" t="str">
        <f>VLOOKUP(D1921,[1]tespag!$A$29:$B$51,2,FALSE)</f>
        <v>Pagamenti Fornitori c/gestione</v>
      </c>
    </row>
    <row r="1922" spans="1:5" x14ac:dyDescent="0.25">
      <c r="A1922" s="2">
        <v>45625</v>
      </c>
      <c r="B1922" s="3" t="s">
        <v>1203</v>
      </c>
      <c r="C1922" s="4">
        <v>-2812</v>
      </c>
      <c r="D1922" s="3" t="s">
        <v>18</v>
      </c>
      <c r="E1922" t="str">
        <f>VLOOKUP(D1922,[1]tespag!$A$29:$B$51,2,FALSE)</f>
        <v>Pagamenti Fornitori c/gestione</v>
      </c>
    </row>
    <row r="1923" spans="1:5" x14ac:dyDescent="0.25">
      <c r="A1923" s="2">
        <v>45625</v>
      </c>
      <c r="B1923" s="3" t="s">
        <v>1203</v>
      </c>
      <c r="C1923" s="4">
        <v>-300</v>
      </c>
      <c r="D1923" s="3" t="s">
        <v>18</v>
      </c>
      <c r="E1923" t="str">
        <f>VLOOKUP(D1923,[1]tespag!$A$29:$B$51,2,FALSE)</f>
        <v>Pagamenti Fornitori c/gestione</v>
      </c>
    </row>
    <row r="1924" spans="1:5" x14ac:dyDescent="0.25">
      <c r="A1924" s="2">
        <v>45625</v>
      </c>
      <c r="B1924" s="3" t="s">
        <v>1203</v>
      </c>
      <c r="C1924" s="4">
        <v>-2690.37</v>
      </c>
      <c r="D1924" s="3" t="s">
        <v>18</v>
      </c>
      <c r="E1924" t="str">
        <f>VLOOKUP(D1924,[1]tespag!$A$29:$B$51,2,FALSE)</f>
        <v>Pagamenti Fornitori c/gestione</v>
      </c>
    </row>
    <row r="1925" spans="1:5" x14ac:dyDescent="0.25">
      <c r="A1925" s="2">
        <v>45625</v>
      </c>
      <c r="B1925" s="3" t="s">
        <v>1204</v>
      </c>
      <c r="C1925" s="4">
        <v>-1.28</v>
      </c>
      <c r="D1925" s="3" t="s">
        <v>10</v>
      </c>
      <c r="E1925" t="str">
        <f>VLOOKUP(D1925,[1]tespag!$A$29:$B$51,2,FALSE)</f>
        <v>Pagamenti Spese bancarie e postali</v>
      </c>
    </row>
    <row r="1926" spans="1:5" x14ac:dyDescent="0.25">
      <c r="A1926" s="2">
        <v>45625</v>
      </c>
      <c r="B1926" s="3" t="s">
        <v>1205</v>
      </c>
      <c r="C1926" s="4">
        <v>-2458.2399999999998</v>
      </c>
      <c r="D1926" s="3" t="s">
        <v>18</v>
      </c>
      <c r="E1926" t="str">
        <f>VLOOKUP(D1926,[1]tespag!$A$29:$B$51,2,FALSE)</f>
        <v>Pagamenti Fornitori c/gestione</v>
      </c>
    </row>
    <row r="1927" spans="1:5" x14ac:dyDescent="0.25">
      <c r="A1927" s="2">
        <v>45625</v>
      </c>
      <c r="B1927" s="3" t="s">
        <v>1205</v>
      </c>
      <c r="C1927" s="4">
        <v>-2458.2399999999998</v>
      </c>
      <c r="D1927" s="3" t="s">
        <v>18</v>
      </c>
      <c r="E1927" t="str">
        <f>VLOOKUP(D1927,[1]tespag!$A$29:$B$51,2,FALSE)</f>
        <v>Pagamenti Fornitori c/gestione</v>
      </c>
    </row>
    <row r="1928" spans="1:5" x14ac:dyDescent="0.25">
      <c r="A1928" s="2">
        <v>45625</v>
      </c>
      <c r="B1928" s="3" t="s">
        <v>1205</v>
      </c>
      <c r="C1928" s="4">
        <v>-3336.8</v>
      </c>
      <c r="D1928" s="3" t="s">
        <v>18</v>
      </c>
      <c r="E1928" t="str">
        <f>VLOOKUP(D1928,[1]tespag!$A$29:$B$51,2,FALSE)</f>
        <v>Pagamenti Fornitori c/gestione</v>
      </c>
    </row>
    <row r="1929" spans="1:5" x14ac:dyDescent="0.25">
      <c r="A1929" s="2">
        <v>45625</v>
      </c>
      <c r="B1929" s="3" t="s">
        <v>1205</v>
      </c>
      <c r="C1929" s="4">
        <v>-3336.8</v>
      </c>
      <c r="D1929" s="3" t="s">
        <v>18</v>
      </c>
      <c r="E1929" t="str">
        <f>VLOOKUP(D1929,[1]tespag!$A$29:$B$51,2,FALSE)</f>
        <v>Pagamenti Fornitori c/gestione</v>
      </c>
    </row>
    <row r="1930" spans="1:5" x14ac:dyDescent="0.25">
      <c r="A1930" s="2">
        <v>45625</v>
      </c>
      <c r="B1930" s="3" t="s">
        <v>1205</v>
      </c>
      <c r="C1930" s="4">
        <v>-1496.32</v>
      </c>
      <c r="D1930" s="3" t="s">
        <v>18</v>
      </c>
      <c r="E1930" t="str">
        <f>VLOOKUP(D1930,[1]tespag!$A$29:$B$51,2,FALSE)</f>
        <v>Pagamenti Fornitori c/gestione</v>
      </c>
    </row>
    <row r="1931" spans="1:5" x14ac:dyDescent="0.25">
      <c r="A1931" s="2">
        <v>45625</v>
      </c>
      <c r="B1931" s="3" t="s">
        <v>1205</v>
      </c>
      <c r="C1931" s="4">
        <v>-1309.04</v>
      </c>
      <c r="D1931" s="3" t="s">
        <v>19</v>
      </c>
      <c r="E1931" t="str">
        <f>VLOOKUP(D1931,[1]tespag!$A$29:$B$51,2,FALSE)</f>
        <v>Pagamenti Fornitori c/investimenti - S.a.l.</v>
      </c>
    </row>
    <row r="1932" spans="1:5" x14ac:dyDescent="0.25">
      <c r="A1932" s="2">
        <v>45625</v>
      </c>
      <c r="B1932" s="3" t="s">
        <v>1205</v>
      </c>
      <c r="C1932" s="4">
        <v>-29700.42</v>
      </c>
      <c r="D1932" s="3" t="s">
        <v>19</v>
      </c>
      <c r="E1932" t="str">
        <f>VLOOKUP(D1932,[1]tespag!$A$29:$B$51,2,FALSE)</f>
        <v>Pagamenti Fornitori c/investimenti - S.a.l.</v>
      </c>
    </row>
    <row r="1933" spans="1:5" x14ac:dyDescent="0.25">
      <c r="A1933" s="2">
        <v>45625</v>
      </c>
      <c r="B1933" s="3" t="s">
        <v>1205</v>
      </c>
      <c r="C1933" s="4">
        <v>-1824.66</v>
      </c>
      <c r="D1933" s="3" t="s">
        <v>18</v>
      </c>
      <c r="E1933" t="str">
        <f>VLOOKUP(D1933,[1]tespag!$A$29:$B$51,2,FALSE)</f>
        <v>Pagamenti Fornitori c/gestione</v>
      </c>
    </row>
    <row r="1934" spans="1:5" x14ac:dyDescent="0.25">
      <c r="A1934" s="2">
        <v>45625</v>
      </c>
      <c r="B1934" s="3" t="s">
        <v>1206</v>
      </c>
      <c r="C1934" s="4">
        <v>-3.68</v>
      </c>
      <c r="D1934" s="3" t="s">
        <v>10</v>
      </c>
      <c r="E1934" t="str">
        <f>VLOOKUP(D1934,[1]tespag!$A$29:$B$51,2,FALSE)</f>
        <v>Pagamenti Spese bancarie e postali</v>
      </c>
    </row>
    <row r="1935" spans="1:5" x14ac:dyDescent="0.25">
      <c r="A1935" s="2">
        <v>45625</v>
      </c>
      <c r="B1935" s="3" t="s">
        <v>1207</v>
      </c>
      <c r="C1935" s="4">
        <v>-36.96</v>
      </c>
      <c r="D1935" s="3" t="s">
        <v>10</v>
      </c>
      <c r="E1935" t="str">
        <f>VLOOKUP(D1935,[1]tespag!$A$29:$B$51,2,FALSE)</f>
        <v>Pagamenti Spese bancarie e postali</v>
      </c>
    </row>
    <row r="1936" spans="1:5" x14ac:dyDescent="0.25">
      <c r="A1936" s="2">
        <v>45625</v>
      </c>
      <c r="B1936" s="3" t="s">
        <v>1208</v>
      </c>
      <c r="C1936" s="4">
        <v>-108.2</v>
      </c>
      <c r="D1936" s="3" t="s">
        <v>18</v>
      </c>
      <c r="E1936" t="str">
        <f>VLOOKUP(D1936,[1]tespag!$A$29:$B$51,2,FALSE)</f>
        <v>Pagamenti Fornitori c/gestione</v>
      </c>
    </row>
    <row r="1937" spans="1:5" x14ac:dyDescent="0.25">
      <c r="A1937" s="2">
        <v>45625</v>
      </c>
      <c r="B1937" s="3" t="s">
        <v>1208</v>
      </c>
      <c r="C1937" s="4">
        <v>-1450</v>
      </c>
      <c r="D1937" s="3" t="s">
        <v>18</v>
      </c>
      <c r="E1937" t="str">
        <f>VLOOKUP(D1937,[1]tespag!$A$29:$B$51,2,FALSE)</f>
        <v>Pagamenti Fornitori c/gestione</v>
      </c>
    </row>
    <row r="1938" spans="1:5" x14ac:dyDescent="0.25">
      <c r="A1938" s="2">
        <v>45625</v>
      </c>
      <c r="B1938" s="3" t="s">
        <v>1208</v>
      </c>
      <c r="C1938" s="4">
        <v>-1000</v>
      </c>
      <c r="D1938" s="3" t="s">
        <v>18</v>
      </c>
      <c r="E1938" t="str">
        <f>VLOOKUP(D1938,[1]tespag!$A$29:$B$51,2,FALSE)</f>
        <v>Pagamenti Fornitori c/gestione</v>
      </c>
    </row>
    <row r="1939" spans="1:5" x14ac:dyDescent="0.25">
      <c r="A1939" s="2">
        <v>45625</v>
      </c>
      <c r="B1939" s="3" t="s">
        <v>1208</v>
      </c>
      <c r="C1939" s="4">
        <v>-7700</v>
      </c>
      <c r="D1939" s="3" t="s">
        <v>18</v>
      </c>
      <c r="E1939" t="str">
        <f>VLOOKUP(D1939,[1]tespag!$A$29:$B$51,2,FALSE)</f>
        <v>Pagamenti Fornitori c/gestione</v>
      </c>
    </row>
    <row r="1940" spans="1:5" x14ac:dyDescent="0.25">
      <c r="A1940" s="2">
        <v>45625</v>
      </c>
      <c r="B1940" s="3" t="s">
        <v>1208</v>
      </c>
      <c r="C1940" s="4">
        <v>-2308.14</v>
      </c>
      <c r="D1940" s="3" t="s">
        <v>18</v>
      </c>
      <c r="E1940" t="str">
        <f>VLOOKUP(D1940,[1]tespag!$A$29:$B$51,2,FALSE)</f>
        <v>Pagamenti Fornitori c/gestione</v>
      </c>
    </row>
    <row r="1941" spans="1:5" x14ac:dyDescent="0.25">
      <c r="A1941" s="2">
        <v>45625</v>
      </c>
      <c r="B1941" s="3" t="s">
        <v>1208</v>
      </c>
      <c r="C1941" s="4">
        <v>-221.76</v>
      </c>
      <c r="D1941" s="3" t="s">
        <v>18</v>
      </c>
      <c r="E1941" t="str">
        <f>VLOOKUP(D1941,[1]tespag!$A$29:$B$51,2,FALSE)</f>
        <v>Pagamenti Fornitori c/gestione</v>
      </c>
    </row>
    <row r="1942" spans="1:5" x14ac:dyDescent="0.25">
      <c r="A1942" s="2">
        <v>45625</v>
      </c>
      <c r="B1942" s="3" t="s">
        <v>1208</v>
      </c>
      <c r="C1942" s="4">
        <v>-296.88</v>
      </c>
      <c r="D1942" s="3" t="s">
        <v>18</v>
      </c>
      <c r="E1942" t="str">
        <f>VLOOKUP(D1942,[1]tespag!$A$29:$B$51,2,FALSE)</f>
        <v>Pagamenti Fornitori c/gestione</v>
      </c>
    </row>
    <row r="1943" spans="1:5" x14ac:dyDescent="0.25">
      <c r="A1943" s="2">
        <v>45625</v>
      </c>
      <c r="B1943" s="3" t="s">
        <v>1208</v>
      </c>
      <c r="C1943" s="4">
        <v>-250</v>
      </c>
      <c r="D1943" s="3" t="s">
        <v>18</v>
      </c>
      <c r="E1943" t="str">
        <f>VLOOKUP(D1943,[1]tespag!$A$29:$B$51,2,FALSE)</f>
        <v>Pagamenti Fornitori c/gestione</v>
      </c>
    </row>
    <row r="1944" spans="1:5" x14ac:dyDescent="0.25">
      <c r="A1944" s="2">
        <v>45625</v>
      </c>
      <c r="B1944" s="3" t="s">
        <v>1208</v>
      </c>
      <c r="C1944" s="4">
        <v>-242.83</v>
      </c>
      <c r="D1944" s="3" t="s">
        <v>18</v>
      </c>
      <c r="E1944" t="str">
        <f>VLOOKUP(D1944,[1]tespag!$A$29:$B$51,2,FALSE)</f>
        <v>Pagamenti Fornitori c/gestione</v>
      </c>
    </row>
    <row r="1945" spans="1:5" x14ac:dyDescent="0.25">
      <c r="A1945" s="2">
        <v>45625</v>
      </c>
      <c r="B1945" s="3" t="s">
        <v>1208</v>
      </c>
      <c r="C1945" s="4">
        <v>-696.25</v>
      </c>
      <c r="D1945" s="3" t="s">
        <v>18</v>
      </c>
      <c r="E1945" t="str">
        <f>VLOOKUP(D1945,[1]tespag!$A$29:$B$51,2,FALSE)</f>
        <v>Pagamenti Fornitori c/gestione</v>
      </c>
    </row>
    <row r="1946" spans="1:5" x14ac:dyDescent="0.25">
      <c r="A1946" s="2">
        <v>45625</v>
      </c>
      <c r="B1946" s="3" t="s">
        <v>1208</v>
      </c>
      <c r="C1946" s="4">
        <v>-260</v>
      </c>
      <c r="D1946" s="3" t="s">
        <v>18</v>
      </c>
      <c r="E1946" t="str">
        <f>VLOOKUP(D1946,[1]tespag!$A$29:$B$51,2,FALSE)</f>
        <v>Pagamenti Fornitori c/gestione</v>
      </c>
    </row>
    <row r="1947" spans="1:5" x14ac:dyDescent="0.25">
      <c r="A1947" s="2">
        <v>45625</v>
      </c>
      <c r="B1947" s="3" t="s">
        <v>1208</v>
      </c>
      <c r="C1947" s="4">
        <v>-450</v>
      </c>
      <c r="D1947" s="3" t="s">
        <v>18</v>
      </c>
      <c r="E1947" t="str">
        <f>VLOOKUP(D1947,[1]tespag!$A$29:$B$51,2,FALSE)</f>
        <v>Pagamenti Fornitori c/gestione</v>
      </c>
    </row>
    <row r="1948" spans="1:5" x14ac:dyDescent="0.25">
      <c r="A1948" s="2">
        <v>45625</v>
      </c>
      <c r="B1948" s="3" t="s">
        <v>1208</v>
      </c>
      <c r="C1948" s="4">
        <v>-2000</v>
      </c>
      <c r="D1948" s="3" t="s">
        <v>18</v>
      </c>
      <c r="E1948" t="str">
        <f>VLOOKUP(D1948,[1]tespag!$A$29:$B$51,2,FALSE)</f>
        <v>Pagamenti Fornitori c/gestione</v>
      </c>
    </row>
    <row r="1949" spans="1:5" x14ac:dyDescent="0.25">
      <c r="A1949" s="2">
        <v>45625</v>
      </c>
      <c r="B1949" s="3" t="s">
        <v>1208</v>
      </c>
      <c r="C1949" s="4">
        <v>-5125</v>
      </c>
      <c r="D1949" s="3" t="s">
        <v>18</v>
      </c>
      <c r="E1949" t="str">
        <f>VLOOKUP(D1949,[1]tespag!$A$29:$B$51,2,FALSE)</f>
        <v>Pagamenti Fornitori c/gestione</v>
      </c>
    </row>
    <row r="1950" spans="1:5" x14ac:dyDescent="0.25">
      <c r="A1950" s="2">
        <v>45625</v>
      </c>
      <c r="B1950" s="3" t="s">
        <v>1208</v>
      </c>
      <c r="C1950" s="4">
        <v>-340</v>
      </c>
      <c r="D1950" s="3" t="s">
        <v>18</v>
      </c>
      <c r="E1950" t="str">
        <f>VLOOKUP(D1950,[1]tespag!$A$29:$B$51,2,FALSE)</f>
        <v>Pagamenti Fornitori c/gestione</v>
      </c>
    </row>
    <row r="1951" spans="1:5" x14ac:dyDescent="0.25">
      <c r="A1951" s="2">
        <v>45625</v>
      </c>
      <c r="B1951" s="3" t="s">
        <v>1208</v>
      </c>
      <c r="C1951" s="4">
        <v>-4408.74</v>
      </c>
      <c r="D1951" s="3" t="s">
        <v>18</v>
      </c>
      <c r="E1951" t="str">
        <f>VLOOKUP(D1951,[1]tespag!$A$29:$B$51,2,FALSE)</f>
        <v>Pagamenti Fornitori c/gestione</v>
      </c>
    </row>
    <row r="1952" spans="1:5" x14ac:dyDescent="0.25">
      <c r="A1952" s="2">
        <v>45625</v>
      </c>
      <c r="B1952" s="3" t="s">
        <v>1208</v>
      </c>
      <c r="C1952" s="4">
        <v>-172.49</v>
      </c>
      <c r="D1952" s="3" t="s">
        <v>18</v>
      </c>
      <c r="E1952" t="str">
        <f>VLOOKUP(D1952,[1]tespag!$A$29:$B$51,2,FALSE)</f>
        <v>Pagamenti Fornitori c/gestione</v>
      </c>
    </row>
    <row r="1953" spans="1:5" x14ac:dyDescent="0.25">
      <c r="A1953" s="2">
        <v>45625</v>
      </c>
      <c r="B1953" s="3" t="s">
        <v>1208</v>
      </c>
      <c r="C1953" s="4">
        <v>-665</v>
      </c>
      <c r="D1953" s="3" t="s">
        <v>18</v>
      </c>
      <c r="E1953" t="str">
        <f>VLOOKUP(D1953,[1]tespag!$A$29:$B$51,2,FALSE)</f>
        <v>Pagamenti Fornitori c/gestione</v>
      </c>
    </row>
    <row r="1954" spans="1:5" x14ac:dyDescent="0.25">
      <c r="A1954" s="2">
        <v>45625</v>
      </c>
      <c r="B1954" s="3" t="s">
        <v>1208</v>
      </c>
      <c r="C1954" s="4">
        <v>-1704.03</v>
      </c>
      <c r="D1954" s="3" t="s">
        <v>37</v>
      </c>
      <c r="E1954" t="str">
        <f>VLOOKUP(D1954,[1]tespag!$A$29:$B$51,2,FALSE)</f>
        <v>Pagamenti Salari, stipendi e oneri del personale</v>
      </c>
    </row>
    <row r="1955" spans="1:5" x14ac:dyDescent="0.25">
      <c r="A1955" s="2">
        <v>45625</v>
      </c>
      <c r="B1955" s="3" t="s">
        <v>1208</v>
      </c>
      <c r="C1955" s="4">
        <v>-448</v>
      </c>
      <c r="D1955" s="3" t="s">
        <v>18</v>
      </c>
      <c r="E1955" t="str">
        <f>VLOOKUP(D1955,[1]tespag!$A$29:$B$51,2,FALSE)</f>
        <v>Pagamenti Fornitori c/gestione</v>
      </c>
    </row>
    <row r="1956" spans="1:5" x14ac:dyDescent="0.25">
      <c r="A1956" s="2">
        <v>45625</v>
      </c>
      <c r="B1956" s="3" t="s">
        <v>1208</v>
      </c>
      <c r="C1956" s="4">
        <v>-1802</v>
      </c>
      <c r="D1956" s="3" t="s">
        <v>18</v>
      </c>
      <c r="E1956" t="str">
        <f>VLOOKUP(D1956,[1]tespag!$A$29:$B$51,2,FALSE)</f>
        <v>Pagamenti Fornitori c/gestione</v>
      </c>
    </row>
    <row r="1957" spans="1:5" x14ac:dyDescent="0.25">
      <c r="A1957" s="2">
        <v>45625</v>
      </c>
      <c r="B1957" s="3" t="s">
        <v>1208</v>
      </c>
      <c r="C1957" s="4">
        <v>-3394</v>
      </c>
      <c r="D1957" s="3" t="s">
        <v>18</v>
      </c>
      <c r="E1957" t="str">
        <f>VLOOKUP(D1957,[1]tespag!$A$29:$B$51,2,FALSE)</f>
        <v>Pagamenti Fornitori c/gestione</v>
      </c>
    </row>
    <row r="1958" spans="1:5" x14ac:dyDescent="0.25">
      <c r="A1958" s="2">
        <v>45625</v>
      </c>
      <c r="B1958" s="3" t="s">
        <v>1208</v>
      </c>
      <c r="C1958" s="4">
        <v>-132.71</v>
      </c>
      <c r="D1958" s="3" t="s">
        <v>18</v>
      </c>
      <c r="E1958" t="str">
        <f>VLOOKUP(D1958,[1]tespag!$A$29:$B$51,2,FALSE)</f>
        <v>Pagamenti Fornitori c/gestione</v>
      </c>
    </row>
    <row r="1959" spans="1:5" x14ac:dyDescent="0.25">
      <c r="A1959" s="2">
        <v>45625</v>
      </c>
      <c r="B1959" s="3" t="s">
        <v>1208</v>
      </c>
      <c r="C1959" s="4">
        <v>-1860.78</v>
      </c>
      <c r="D1959" s="3" t="s">
        <v>18</v>
      </c>
      <c r="E1959" t="str">
        <f>VLOOKUP(D1959,[1]tespag!$A$29:$B$51,2,FALSE)</f>
        <v>Pagamenti Fornitori c/gestione</v>
      </c>
    </row>
    <row r="1960" spans="1:5" x14ac:dyDescent="0.25">
      <c r="A1960" s="2">
        <v>45625</v>
      </c>
      <c r="B1960" s="3" t="s">
        <v>1208</v>
      </c>
      <c r="C1960" s="4">
        <v>-91.8</v>
      </c>
      <c r="D1960" s="3" t="s">
        <v>18</v>
      </c>
      <c r="E1960" t="str">
        <f>VLOOKUP(D1960,[1]tespag!$A$29:$B$51,2,FALSE)</f>
        <v>Pagamenti Fornitori c/gestione</v>
      </c>
    </row>
    <row r="1961" spans="1:5" x14ac:dyDescent="0.25">
      <c r="A1961" s="2">
        <v>45625</v>
      </c>
      <c r="B1961" s="3" t="s">
        <v>1208</v>
      </c>
      <c r="C1961" s="4">
        <v>-222.75</v>
      </c>
      <c r="D1961" s="3" t="s">
        <v>18</v>
      </c>
      <c r="E1961" t="str">
        <f>VLOOKUP(D1961,[1]tespag!$A$29:$B$51,2,FALSE)</f>
        <v>Pagamenti Fornitori c/gestione</v>
      </c>
    </row>
    <row r="1962" spans="1:5" x14ac:dyDescent="0.25">
      <c r="A1962" s="2">
        <v>45625</v>
      </c>
      <c r="B1962" s="3" t="s">
        <v>1208</v>
      </c>
      <c r="C1962" s="4">
        <v>-38802.370000000003</v>
      </c>
      <c r="D1962" s="3" t="s">
        <v>18</v>
      </c>
      <c r="E1962" t="str">
        <f>VLOOKUP(D1962,[1]tespag!$A$29:$B$51,2,FALSE)</f>
        <v>Pagamenti Fornitori c/gestione</v>
      </c>
    </row>
    <row r="1963" spans="1:5" x14ac:dyDescent="0.25">
      <c r="A1963" s="2">
        <v>45625</v>
      </c>
      <c r="B1963" s="3" t="s">
        <v>1208</v>
      </c>
      <c r="C1963" s="4">
        <v>-20800</v>
      </c>
      <c r="D1963" s="3" t="s">
        <v>18</v>
      </c>
      <c r="E1963" t="str">
        <f>VLOOKUP(D1963,[1]tespag!$A$29:$B$51,2,FALSE)</f>
        <v>Pagamenti Fornitori c/gestione</v>
      </c>
    </row>
    <row r="1964" spans="1:5" x14ac:dyDescent="0.25">
      <c r="A1964" s="2">
        <v>45625</v>
      </c>
      <c r="B1964" s="3" t="s">
        <v>1208</v>
      </c>
      <c r="C1964" s="4">
        <v>-1600</v>
      </c>
      <c r="D1964" s="3" t="s">
        <v>18</v>
      </c>
      <c r="E1964" t="str">
        <f>VLOOKUP(D1964,[1]tespag!$A$29:$B$51,2,FALSE)</f>
        <v>Pagamenti Fornitori c/gestione</v>
      </c>
    </row>
    <row r="1965" spans="1:5" x14ac:dyDescent="0.25">
      <c r="A1965" s="2">
        <v>45625</v>
      </c>
      <c r="B1965" s="3" t="s">
        <v>1208</v>
      </c>
      <c r="C1965" s="4">
        <v>-21090</v>
      </c>
      <c r="D1965" s="3" t="s">
        <v>19</v>
      </c>
      <c r="E1965" t="str">
        <f>VLOOKUP(D1965,[1]tespag!$A$29:$B$51,2,FALSE)</f>
        <v>Pagamenti Fornitori c/investimenti - S.a.l.</v>
      </c>
    </row>
    <row r="1966" spans="1:5" x14ac:dyDescent="0.25">
      <c r="A1966" s="2">
        <v>45625</v>
      </c>
      <c r="B1966" s="3" t="s">
        <v>1208</v>
      </c>
      <c r="C1966" s="4">
        <v>-1500</v>
      </c>
      <c r="D1966" s="3" t="s">
        <v>19</v>
      </c>
      <c r="E1966" t="str">
        <f>VLOOKUP(D1966,[1]tespag!$A$29:$B$51,2,FALSE)</f>
        <v>Pagamenti Fornitori c/investimenti - S.a.l.</v>
      </c>
    </row>
    <row r="1967" spans="1:5" x14ac:dyDescent="0.25">
      <c r="A1967" s="2">
        <v>45625</v>
      </c>
      <c r="B1967" s="3" t="s">
        <v>1208</v>
      </c>
      <c r="C1967" s="4">
        <v>-3500</v>
      </c>
      <c r="D1967" s="3" t="s">
        <v>19</v>
      </c>
      <c r="E1967" t="str">
        <f>VLOOKUP(D1967,[1]tespag!$A$29:$B$51,2,FALSE)</f>
        <v>Pagamenti Fornitori c/investimenti - S.a.l.</v>
      </c>
    </row>
    <row r="1968" spans="1:5" x14ac:dyDescent="0.25">
      <c r="A1968" s="2">
        <v>45625</v>
      </c>
      <c r="B1968" s="3" t="s">
        <v>1208</v>
      </c>
      <c r="C1968" s="4">
        <v>-64675.85</v>
      </c>
      <c r="D1968" s="3" t="s">
        <v>19</v>
      </c>
      <c r="E1968" t="str">
        <f>VLOOKUP(D1968,[1]tespag!$A$29:$B$51,2,FALSE)</f>
        <v>Pagamenti Fornitori c/investimenti - S.a.l.</v>
      </c>
    </row>
    <row r="1969" spans="1:5" x14ac:dyDescent="0.25">
      <c r="A1969" s="2">
        <v>45625</v>
      </c>
      <c r="B1969" s="3" t="s">
        <v>1208</v>
      </c>
      <c r="C1969" s="4">
        <v>-10306.61</v>
      </c>
      <c r="D1969" s="3" t="s">
        <v>18</v>
      </c>
      <c r="E1969" t="str">
        <f>VLOOKUP(D1969,[1]tespag!$A$29:$B$51,2,FALSE)</f>
        <v>Pagamenti Fornitori c/gestione</v>
      </c>
    </row>
    <row r="1970" spans="1:5" x14ac:dyDescent="0.25">
      <c r="A1970" s="2">
        <v>45625</v>
      </c>
      <c r="B1970" s="3" t="s">
        <v>1208</v>
      </c>
      <c r="C1970" s="4">
        <v>-3000</v>
      </c>
      <c r="D1970" s="3" t="s">
        <v>18</v>
      </c>
      <c r="E1970" t="str">
        <f>VLOOKUP(D1970,[1]tespag!$A$29:$B$51,2,FALSE)</f>
        <v>Pagamenti Fornitori c/gestione</v>
      </c>
    </row>
    <row r="1971" spans="1:5" x14ac:dyDescent="0.25">
      <c r="A1971" s="2">
        <v>45625</v>
      </c>
      <c r="B1971" s="3" t="s">
        <v>1208</v>
      </c>
      <c r="C1971" s="4">
        <v>-250</v>
      </c>
      <c r="D1971" s="3" t="s">
        <v>18</v>
      </c>
      <c r="E1971" t="str">
        <f>VLOOKUP(D1971,[1]tespag!$A$29:$B$51,2,FALSE)</f>
        <v>Pagamenti Fornitori c/gestione</v>
      </c>
    </row>
    <row r="1972" spans="1:5" x14ac:dyDescent="0.25">
      <c r="A1972" s="2">
        <v>45625</v>
      </c>
      <c r="B1972" s="3" t="s">
        <v>1208</v>
      </c>
      <c r="C1972" s="4">
        <v>-4380</v>
      </c>
      <c r="D1972" s="3" t="s">
        <v>18</v>
      </c>
      <c r="E1972" t="str">
        <f>VLOOKUP(D1972,[1]tespag!$A$29:$B$51,2,FALSE)</f>
        <v>Pagamenti Fornitori c/gestione</v>
      </c>
    </row>
    <row r="1973" spans="1:5" x14ac:dyDescent="0.25">
      <c r="A1973" s="2">
        <v>45625</v>
      </c>
      <c r="B1973" s="3" t="s">
        <v>1208</v>
      </c>
      <c r="C1973" s="4">
        <v>-21890.44</v>
      </c>
      <c r="D1973" s="3" t="s">
        <v>18</v>
      </c>
      <c r="E1973" t="str">
        <f>VLOOKUP(D1973,[1]tespag!$A$29:$B$51,2,FALSE)</f>
        <v>Pagamenti Fornitori c/gestione</v>
      </c>
    </row>
    <row r="1974" spans="1:5" x14ac:dyDescent="0.25">
      <c r="A1974" s="2">
        <v>45625</v>
      </c>
      <c r="B1974" s="3" t="s">
        <v>1208</v>
      </c>
      <c r="C1974" s="4">
        <v>-9284.0499999999993</v>
      </c>
      <c r="D1974" s="3" t="s">
        <v>18</v>
      </c>
      <c r="E1974" t="str">
        <f>VLOOKUP(D1974,[1]tespag!$A$29:$B$51,2,FALSE)</f>
        <v>Pagamenti Fornitori c/gestione</v>
      </c>
    </row>
    <row r="1975" spans="1:5" x14ac:dyDescent="0.25">
      <c r="A1975" s="2">
        <v>45625</v>
      </c>
      <c r="B1975" s="3" t="s">
        <v>1208</v>
      </c>
      <c r="C1975" s="4">
        <v>-200</v>
      </c>
      <c r="D1975" s="3" t="s">
        <v>18</v>
      </c>
      <c r="E1975" t="str">
        <f>VLOOKUP(D1975,[1]tespag!$A$29:$B$51,2,FALSE)</f>
        <v>Pagamenti Fornitori c/gestione</v>
      </c>
    </row>
    <row r="1976" spans="1:5" x14ac:dyDescent="0.25">
      <c r="A1976" s="2">
        <v>45625</v>
      </c>
      <c r="B1976" s="3" t="s">
        <v>1208</v>
      </c>
      <c r="C1976" s="4">
        <v>-40</v>
      </c>
      <c r="D1976" s="3" t="s">
        <v>18</v>
      </c>
      <c r="E1976" t="str">
        <f>VLOOKUP(D1976,[1]tespag!$A$29:$B$51,2,FALSE)</f>
        <v>Pagamenti Fornitori c/gestione</v>
      </c>
    </row>
    <row r="1977" spans="1:5" x14ac:dyDescent="0.25">
      <c r="A1977" s="2">
        <v>45625</v>
      </c>
      <c r="B1977" s="3" t="s">
        <v>1208</v>
      </c>
      <c r="C1977" s="4">
        <v>-204.52</v>
      </c>
      <c r="D1977" s="3" t="s">
        <v>18</v>
      </c>
      <c r="E1977" t="str">
        <f>VLOOKUP(D1977,[1]tespag!$A$29:$B$51,2,FALSE)</f>
        <v>Pagamenti Fornitori c/gestione</v>
      </c>
    </row>
    <row r="1978" spans="1:5" x14ac:dyDescent="0.25">
      <c r="A1978" s="2">
        <v>45625</v>
      </c>
      <c r="B1978" s="3" t="s">
        <v>1208</v>
      </c>
      <c r="C1978" s="4">
        <v>-56.82</v>
      </c>
      <c r="D1978" s="3" t="s">
        <v>18</v>
      </c>
      <c r="E1978" t="str">
        <f>VLOOKUP(D1978,[1]tespag!$A$29:$B$51,2,FALSE)</f>
        <v>Pagamenti Fornitori c/gestione</v>
      </c>
    </row>
    <row r="1979" spans="1:5" x14ac:dyDescent="0.25">
      <c r="A1979" s="2">
        <v>45625</v>
      </c>
      <c r="B1979" s="3" t="s">
        <v>1208</v>
      </c>
      <c r="C1979" s="4">
        <v>-19518.29</v>
      </c>
      <c r="D1979" s="3" t="s">
        <v>18</v>
      </c>
      <c r="E1979" t="str">
        <f>VLOOKUP(D1979,[1]tespag!$A$29:$B$51,2,FALSE)</f>
        <v>Pagamenti Fornitori c/gestione</v>
      </c>
    </row>
    <row r="1980" spans="1:5" x14ac:dyDescent="0.25">
      <c r="A1980" s="2">
        <v>45625</v>
      </c>
      <c r="B1980" s="3" t="s">
        <v>1208</v>
      </c>
      <c r="C1980" s="4">
        <v>-15283.01</v>
      </c>
      <c r="D1980" s="3" t="s">
        <v>18</v>
      </c>
      <c r="E1980" t="str">
        <f>VLOOKUP(D1980,[1]tespag!$A$29:$B$51,2,FALSE)</f>
        <v>Pagamenti Fornitori c/gestione</v>
      </c>
    </row>
    <row r="1981" spans="1:5" x14ac:dyDescent="0.25">
      <c r="A1981" s="2">
        <v>45625</v>
      </c>
      <c r="B1981" s="3" t="s">
        <v>1208</v>
      </c>
      <c r="C1981" s="4">
        <v>-72.349999999999994</v>
      </c>
      <c r="D1981" s="3" t="s">
        <v>18</v>
      </c>
      <c r="E1981" t="str">
        <f>VLOOKUP(D1981,[1]tespag!$A$29:$B$51,2,FALSE)</f>
        <v>Pagamenti Fornitori c/gestione</v>
      </c>
    </row>
    <row r="1982" spans="1:5" x14ac:dyDescent="0.25">
      <c r="A1982" s="2">
        <v>45625</v>
      </c>
      <c r="B1982" s="3" t="s">
        <v>1208</v>
      </c>
      <c r="C1982" s="4">
        <v>-96.41</v>
      </c>
      <c r="D1982" s="3" t="s">
        <v>18</v>
      </c>
      <c r="E1982" t="str">
        <f>VLOOKUP(D1982,[1]tespag!$A$29:$B$51,2,FALSE)</f>
        <v>Pagamenti Fornitori c/gestione</v>
      </c>
    </row>
    <row r="1983" spans="1:5" x14ac:dyDescent="0.25">
      <c r="A1983" s="2">
        <v>45625</v>
      </c>
      <c r="B1983" s="3" t="s">
        <v>1208</v>
      </c>
      <c r="C1983" s="4">
        <v>-5000</v>
      </c>
      <c r="D1983" s="3" t="s">
        <v>18</v>
      </c>
      <c r="E1983" t="str">
        <f>VLOOKUP(D1983,[1]tespag!$A$29:$B$51,2,FALSE)</f>
        <v>Pagamenti Fornitori c/gestione</v>
      </c>
    </row>
    <row r="1984" spans="1:5" x14ac:dyDescent="0.25">
      <c r="A1984" s="2">
        <v>45625</v>
      </c>
      <c r="B1984" s="3" t="s">
        <v>1208</v>
      </c>
      <c r="C1984" s="4">
        <v>-60.29</v>
      </c>
      <c r="D1984" s="3" t="s">
        <v>18</v>
      </c>
      <c r="E1984" t="str">
        <f>VLOOKUP(D1984,[1]tespag!$A$29:$B$51,2,FALSE)</f>
        <v>Pagamenti Fornitori c/gestione</v>
      </c>
    </row>
    <row r="1985" spans="1:5" x14ac:dyDescent="0.25">
      <c r="A1985" s="2">
        <v>45625</v>
      </c>
      <c r="B1985" s="3" t="s">
        <v>1208</v>
      </c>
      <c r="C1985" s="4">
        <v>-4509.97</v>
      </c>
      <c r="D1985" s="3" t="s">
        <v>18</v>
      </c>
      <c r="E1985" t="str">
        <f>VLOOKUP(D1985,[1]tespag!$A$29:$B$51,2,FALSE)</f>
        <v>Pagamenti Fornitori c/gestione</v>
      </c>
    </row>
    <row r="1986" spans="1:5" x14ac:dyDescent="0.25">
      <c r="A1986" s="2">
        <v>45625</v>
      </c>
      <c r="B1986" s="3" t="s">
        <v>1208</v>
      </c>
      <c r="C1986" s="4">
        <v>-3400</v>
      </c>
      <c r="D1986" s="3" t="s">
        <v>18</v>
      </c>
      <c r="E1986" t="str">
        <f>VLOOKUP(D1986,[1]tespag!$A$29:$B$51,2,FALSE)</f>
        <v>Pagamenti Fornitori c/gestione</v>
      </c>
    </row>
    <row r="1987" spans="1:5" x14ac:dyDescent="0.25">
      <c r="A1987" s="2">
        <v>45625</v>
      </c>
      <c r="B1987" s="3" t="s">
        <v>1208</v>
      </c>
      <c r="C1987" s="4">
        <v>-40.5</v>
      </c>
      <c r="D1987" s="3" t="s">
        <v>18</v>
      </c>
      <c r="E1987" t="str">
        <f>VLOOKUP(D1987,[1]tespag!$A$29:$B$51,2,FALSE)</f>
        <v>Pagamenti Fornitori c/gestione</v>
      </c>
    </row>
    <row r="1988" spans="1:5" x14ac:dyDescent="0.25">
      <c r="A1988" s="2">
        <v>45625</v>
      </c>
      <c r="B1988" s="3" t="s">
        <v>1208</v>
      </c>
      <c r="C1988" s="4">
        <v>-970</v>
      </c>
      <c r="D1988" s="3" t="s">
        <v>18</v>
      </c>
      <c r="E1988" t="str">
        <f>VLOOKUP(D1988,[1]tespag!$A$29:$B$51,2,FALSE)</f>
        <v>Pagamenti Fornitori c/gestione</v>
      </c>
    </row>
    <row r="1989" spans="1:5" x14ac:dyDescent="0.25">
      <c r="A1989" s="2">
        <v>45625</v>
      </c>
      <c r="B1989" s="3" t="s">
        <v>1208</v>
      </c>
      <c r="C1989" s="4">
        <v>-998.4</v>
      </c>
      <c r="D1989" s="3" t="s">
        <v>18</v>
      </c>
      <c r="E1989" t="str">
        <f>VLOOKUP(D1989,[1]tespag!$A$29:$B$51,2,FALSE)</f>
        <v>Pagamenti Fornitori c/gestione</v>
      </c>
    </row>
    <row r="1990" spans="1:5" x14ac:dyDescent="0.25">
      <c r="A1990" s="2">
        <v>45625</v>
      </c>
      <c r="B1990" s="3" t="s">
        <v>1208</v>
      </c>
      <c r="C1990" s="4">
        <v>-903.93</v>
      </c>
      <c r="D1990" s="3" t="s">
        <v>18</v>
      </c>
      <c r="E1990" t="str">
        <f>VLOOKUP(D1990,[1]tespag!$A$29:$B$51,2,FALSE)</f>
        <v>Pagamenti Fornitori c/gestione</v>
      </c>
    </row>
    <row r="1991" spans="1:5" x14ac:dyDescent="0.25">
      <c r="A1991" s="2">
        <v>45625</v>
      </c>
      <c r="B1991" s="3" t="s">
        <v>1208</v>
      </c>
      <c r="C1991" s="4">
        <v>-58942.97</v>
      </c>
      <c r="D1991" s="3" t="s">
        <v>18</v>
      </c>
      <c r="E1991" t="str">
        <f>VLOOKUP(D1991,[1]tespag!$A$29:$B$51,2,FALSE)</f>
        <v>Pagamenti Fornitori c/gestione</v>
      </c>
    </row>
    <row r="1992" spans="1:5" x14ac:dyDescent="0.25">
      <c r="A1992" s="2">
        <v>45625</v>
      </c>
      <c r="B1992" s="3" t="s">
        <v>1208</v>
      </c>
      <c r="C1992" s="4">
        <v>-52961.94</v>
      </c>
      <c r="D1992" s="3" t="s">
        <v>18</v>
      </c>
      <c r="E1992" t="str">
        <f>VLOOKUP(D1992,[1]tespag!$A$29:$B$51,2,FALSE)</f>
        <v>Pagamenti Fornitori c/gestione</v>
      </c>
    </row>
    <row r="1993" spans="1:5" x14ac:dyDescent="0.25">
      <c r="A1993" s="2">
        <v>45625</v>
      </c>
      <c r="B1993" s="3" t="s">
        <v>1208</v>
      </c>
      <c r="C1993" s="4">
        <v>-460</v>
      </c>
      <c r="D1993" s="3" t="s">
        <v>18</v>
      </c>
      <c r="E1993" t="str">
        <f>VLOOKUP(D1993,[1]tespag!$A$29:$B$51,2,FALSE)</f>
        <v>Pagamenti Fornitori c/gestione</v>
      </c>
    </row>
    <row r="1994" spans="1:5" x14ac:dyDescent="0.25">
      <c r="A1994" s="2">
        <v>45625</v>
      </c>
      <c r="B1994" s="3" t="s">
        <v>1208</v>
      </c>
      <c r="C1994" s="4">
        <v>-27000</v>
      </c>
      <c r="D1994" s="3" t="s">
        <v>18</v>
      </c>
      <c r="E1994" t="str">
        <f>VLOOKUP(D1994,[1]tespag!$A$29:$B$51,2,FALSE)</f>
        <v>Pagamenti Fornitori c/gestione</v>
      </c>
    </row>
    <row r="1995" spans="1:5" x14ac:dyDescent="0.25">
      <c r="A1995" s="2">
        <v>45625</v>
      </c>
      <c r="B1995" s="3" t="s">
        <v>1208</v>
      </c>
      <c r="C1995" s="4">
        <v>-15518.26</v>
      </c>
      <c r="D1995" s="3" t="s">
        <v>18</v>
      </c>
      <c r="E1995" t="str">
        <f>VLOOKUP(D1995,[1]tespag!$A$29:$B$51,2,FALSE)</f>
        <v>Pagamenti Fornitori c/gestione</v>
      </c>
    </row>
    <row r="1996" spans="1:5" x14ac:dyDescent="0.25">
      <c r="A1996" s="2">
        <v>45625</v>
      </c>
      <c r="B1996" s="3" t="s">
        <v>1208</v>
      </c>
      <c r="C1996" s="4">
        <v>-833.25</v>
      </c>
      <c r="D1996" s="3" t="s">
        <v>18</v>
      </c>
      <c r="E1996" t="str">
        <f>VLOOKUP(D1996,[1]tespag!$A$29:$B$51,2,FALSE)</f>
        <v>Pagamenti Fornitori c/gestione</v>
      </c>
    </row>
    <row r="1997" spans="1:5" x14ac:dyDescent="0.25">
      <c r="A1997" s="2">
        <v>45625</v>
      </c>
      <c r="B1997" s="3" t="s">
        <v>1208</v>
      </c>
      <c r="C1997" s="4">
        <v>-37.5</v>
      </c>
      <c r="D1997" s="3" t="s">
        <v>18</v>
      </c>
      <c r="E1997" t="str">
        <f>VLOOKUP(D1997,[1]tespag!$A$29:$B$51,2,FALSE)</f>
        <v>Pagamenti Fornitori c/gestione</v>
      </c>
    </row>
    <row r="1998" spans="1:5" x14ac:dyDescent="0.25">
      <c r="A1998" s="2">
        <v>45625</v>
      </c>
      <c r="B1998" s="3" t="s">
        <v>1208</v>
      </c>
      <c r="C1998" s="4">
        <v>-18163.29</v>
      </c>
      <c r="D1998" s="3" t="s">
        <v>18</v>
      </c>
      <c r="E1998" t="str">
        <f>VLOOKUP(D1998,[1]tespag!$A$29:$B$51,2,FALSE)</f>
        <v>Pagamenti Fornitori c/gestione</v>
      </c>
    </row>
    <row r="1999" spans="1:5" x14ac:dyDescent="0.25">
      <c r="A1999" s="2">
        <v>45625</v>
      </c>
      <c r="B1999" s="3" t="s">
        <v>1208</v>
      </c>
      <c r="C1999" s="4">
        <v>-1034.44</v>
      </c>
      <c r="D1999" s="3" t="s">
        <v>18</v>
      </c>
      <c r="E1999" t="str">
        <f>VLOOKUP(D1999,[1]tespag!$A$29:$B$51,2,FALSE)</f>
        <v>Pagamenti Fornitori c/gestione</v>
      </c>
    </row>
    <row r="2000" spans="1:5" x14ac:dyDescent="0.25">
      <c r="A2000" s="2">
        <v>45625</v>
      </c>
      <c r="B2000" s="3" t="s">
        <v>1208</v>
      </c>
      <c r="C2000" s="4">
        <v>-13909.15</v>
      </c>
      <c r="D2000" s="3" t="s">
        <v>18</v>
      </c>
      <c r="E2000" t="str">
        <f>VLOOKUP(D2000,[1]tespag!$A$29:$B$51,2,FALSE)</f>
        <v>Pagamenti Fornitori c/gestione</v>
      </c>
    </row>
    <row r="2001" spans="1:5" x14ac:dyDescent="0.25">
      <c r="A2001" s="2">
        <v>45625</v>
      </c>
      <c r="B2001" s="3" t="s">
        <v>1208</v>
      </c>
      <c r="C2001" s="4">
        <v>-7079.43</v>
      </c>
      <c r="D2001" s="3" t="s">
        <v>18</v>
      </c>
      <c r="E2001" t="str">
        <f>VLOOKUP(D2001,[1]tespag!$A$29:$B$51,2,FALSE)</f>
        <v>Pagamenti Fornitori c/gestione</v>
      </c>
    </row>
    <row r="2002" spans="1:5" x14ac:dyDescent="0.25">
      <c r="A2002" s="2">
        <v>45625</v>
      </c>
      <c r="B2002" s="3" t="s">
        <v>1208</v>
      </c>
      <c r="C2002" s="4">
        <v>-1134.0899999999999</v>
      </c>
      <c r="D2002" s="3" t="s">
        <v>18</v>
      </c>
      <c r="E2002" t="str">
        <f>VLOOKUP(D2002,[1]tespag!$A$29:$B$51,2,FALSE)</f>
        <v>Pagamenti Fornitori c/gestione</v>
      </c>
    </row>
    <row r="2003" spans="1:5" x14ac:dyDescent="0.25">
      <c r="A2003" s="2">
        <v>45625</v>
      </c>
      <c r="B2003" s="3" t="s">
        <v>1208</v>
      </c>
      <c r="C2003" s="4">
        <v>-1100</v>
      </c>
      <c r="D2003" s="3" t="s">
        <v>18</v>
      </c>
      <c r="E2003" t="str">
        <f>VLOOKUP(D2003,[1]tespag!$A$29:$B$51,2,FALSE)</f>
        <v>Pagamenti Fornitori c/gestione</v>
      </c>
    </row>
    <row r="2004" spans="1:5" x14ac:dyDescent="0.25">
      <c r="A2004" s="2">
        <v>45625</v>
      </c>
      <c r="B2004" s="3" t="s">
        <v>1208</v>
      </c>
      <c r="C2004" s="4">
        <v>-303.60000000000002</v>
      </c>
      <c r="D2004" s="3" t="s">
        <v>18</v>
      </c>
      <c r="E2004" t="str">
        <f>VLOOKUP(D2004,[1]tespag!$A$29:$B$51,2,FALSE)</f>
        <v>Pagamenti Fornitori c/gestione</v>
      </c>
    </row>
    <row r="2005" spans="1:5" x14ac:dyDescent="0.25">
      <c r="A2005" s="2">
        <v>45625</v>
      </c>
      <c r="B2005" s="3" t="s">
        <v>1208</v>
      </c>
      <c r="C2005" s="4">
        <v>-330</v>
      </c>
      <c r="D2005" s="3" t="s">
        <v>18</v>
      </c>
      <c r="E2005" t="str">
        <f>VLOOKUP(D2005,[1]tespag!$A$29:$B$51,2,FALSE)</f>
        <v>Pagamenti Fornitori c/gestione</v>
      </c>
    </row>
    <row r="2006" spans="1:5" x14ac:dyDescent="0.25">
      <c r="A2006" s="2">
        <v>45625</v>
      </c>
      <c r="B2006" s="3" t="s">
        <v>1208</v>
      </c>
      <c r="C2006" s="4">
        <v>-3200</v>
      </c>
      <c r="D2006" s="3" t="s">
        <v>18</v>
      </c>
      <c r="E2006" t="str">
        <f>VLOOKUP(D2006,[1]tespag!$A$29:$B$51,2,FALSE)</f>
        <v>Pagamenti Fornitori c/gestione</v>
      </c>
    </row>
    <row r="2007" spans="1:5" x14ac:dyDescent="0.25">
      <c r="A2007" s="2">
        <v>45625</v>
      </c>
      <c r="B2007" s="3" t="s">
        <v>1208</v>
      </c>
      <c r="C2007" s="4">
        <v>-375</v>
      </c>
      <c r="D2007" s="3" t="s">
        <v>18</v>
      </c>
      <c r="E2007" t="str">
        <f>VLOOKUP(D2007,[1]tespag!$A$29:$B$51,2,FALSE)</f>
        <v>Pagamenti Fornitori c/gestione</v>
      </c>
    </row>
    <row r="2008" spans="1:5" x14ac:dyDescent="0.25">
      <c r="A2008" s="2">
        <v>45625</v>
      </c>
      <c r="B2008" s="3" t="s">
        <v>1208</v>
      </c>
      <c r="C2008" s="4">
        <v>-515</v>
      </c>
      <c r="D2008" s="3" t="s">
        <v>18</v>
      </c>
      <c r="E2008" t="str">
        <f>VLOOKUP(D2008,[1]tespag!$A$29:$B$51,2,FALSE)</f>
        <v>Pagamenti Fornitori c/gestione</v>
      </c>
    </row>
    <row r="2009" spans="1:5" x14ac:dyDescent="0.25">
      <c r="A2009" s="2">
        <v>45625</v>
      </c>
      <c r="B2009" s="3" t="s">
        <v>1208</v>
      </c>
      <c r="C2009" s="4">
        <v>-2211.64</v>
      </c>
      <c r="D2009" s="3" t="s">
        <v>18</v>
      </c>
      <c r="E2009" t="str">
        <f>VLOOKUP(D2009,[1]tespag!$A$29:$B$51,2,FALSE)</f>
        <v>Pagamenti Fornitori c/gestione</v>
      </c>
    </row>
    <row r="2010" spans="1:5" x14ac:dyDescent="0.25">
      <c r="A2010" s="2">
        <v>45625</v>
      </c>
      <c r="B2010" s="3" t="s">
        <v>1208</v>
      </c>
      <c r="C2010" s="4">
        <v>-190.75</v>
      </c>
      <c r="D2010" s="3" t="s">
        <v>18</v>
      </c>
      <c r="E2010" t="str">
        <f>VLOOKUP(D2010,[1]tespag!$A$29:$B$51,2,FALSE)</f>
        <v>Pagamenti Fornitori c/gestione</v>
      </c>
    </row>
    <row r="2011" spans="1:5" x14ac:dyDescent="0.25">
      <c r="A2011" s="2">
        <v>45625</v>
      </c>
      <c r="B2011" s="3" t="s">
        <v>1208</v>
      </c>
      <c r="C2011" s="4">
        <v>-786.8</v>
      </c>
      <c r="D2011" s="3" t="s">
        <v>18</v>
      </c>
      <c r="E2011" t="str">
        <f>VLOOKUP(D2011,[1]tespag!$A$29:$B$51,2,FALSE)</f>
        <v>Pagamenti Fornitori c/gestione</v>
      </c>
    </row>
    <row r="2012" spans="1:5" x14ac:dyDescent="0.25">
      <c r="A2012" s="2">
        <v>45625</v>
      </c>
      <c r="B2012" s="3" t="s">
        <v>1208</v>
      </c>
      <c r="C2012" s="4">
        <v>-5373</v>
      </c>
      <c r="D2012" s="3" t="s">
        <v>18</v>
      </c>
      <c r="E2012" t="str">
        <f>VLOOKUP(D2012,[1]tespag!$A$29:$B$51,2,FALSE)</f>
        <v>Pagamenti Fornitori c/gestione</v>
      </c>
    </row>
    <row r="2013" spans="1:5" x14ac:dyDescent="0.25">
      <c r="A2013" s="2">
        <v>45625</v>
      </c>
      <c r="B2013" s="3" t="s">
        <v>1208</v>
      </c>
      <c r="C2013" s="4">
        <v>-4669.46</v>
      </c>
      <c r="D2013" s="3" t="s">
        <v>18</v>
      </c>
      <c r="E2013" t="str">
        <f>VLOOKUP(D2013,[1]tespag!$A$29:$B$51,2,FALSE)</f>
        <v>Pagamenti Fornitori c/gestione</v>
      </c>
    </row>
    <row r="2014" spans="1:5" x14ac:dyDescent="0.25">
      <c r="A2014" s="2">
        <v>45625</v>
      </c>
      <c r="B2014" s="3" t="s">
        <v>1208</v>
      </c>
      <c r="C2014" s="4">
        <v>-2100</v>
      </c>
      <c r="D2014" s="3" t="s">
        <v>18</v>
      </c>
      <c r="E2014" t="str">
        <f>VLOOKUP(D2014,[1]tespag!$A$29:$B$51,2,FALSE)</f>
        <v>Pagamenti Fornitori c/gestione</v>
      </c>
    </row>
    <row r="2015" spans="1:5" x14ac:dyDescent="0.25">
      <c r="A2015" s="2">
        <v>45625</v>
      </c>
      <c r="B2015" s="3" t="s">
        <v>1208</v>
      </c>
      <c r="C2015" s="4">
        <v>-3223.8</v>
      </c>
      <c r="D2015" s="3" t="s">
        <v>18</v>
      </c>
      <c r="E2015" t="str">
        <f>VLOOKUP(D2015,[1]tespag!$A$29:$B$51,2,FALSE)</f>
        <v>Pagamenti Fornitori c/gestione</v>
      </c>
    </row>
    <row r="2016" spans="1:5" x14ac:dyDescent="0.25">
      <c r="A2016" s="2">
        <v>45625</v>
      </c>
      <c r="B2016" s="3" t="s">
        <v>1208</v>
      </c>
      <c r="C2016" s="4">
        <v>-1300</v>
      </c>
      <c r="D2016" s="3" t="s">
        <v>18</v>
      </c>
      <c r="E2016" t="str">
        <f>VLOOKUP(D2016,[1]tespag!$A$29:$B$51,2,FALSE)</f>
        <v>Pagamenti Fornitori c/gestione</v>
      </c>
    </row>
    <row r="2017" spans="1:5" x14ac:dyDescent="0.25">
      <c r="A2017" s="2">
        <v>45625</v>
      </c>
      <c r="B2017" s="3" t="s">
        <v>1208</v>
      </c>
      <c r="C2017" s="4">
        <v>-390</v>
      </c>
      <c r="D2017" s="3" t="s">
        <v>18</v>
      </c>
      <c r="E2017" t="str">
        <f>VLOOKUP(D2017,[1]tespag!$A$29:$B$51,2,FALSE)</f>
        <v>Pagamenti Fornitori c/gestione</v>
      </c>
    </row>
    <row r="2018" spans="1:5" x14ac:dyDescent="0.25">
      <c r="A2018" s="2">
        <v>45625</v>
      </c>
      <c r="B2018" s="3" t="s">
        <v>1208</v>
      </c>
      <c r="C2018" s="4">
        <v>-174.18</v>
      </c>
      <c r="D2018" s="3" t="s">
        <v>18</v>
      </c>
      <c r="E2018" t="str">
        <f>VLOOKUP(D2018,[1]tespag!$A$29:$B$51,2,FALSE)</f>
        <v>Pagamenti Fornitori c/gestione</v>
      </c>
    </row>
    <row r="2019" spans="1:5" x14ac:dyDescent="0.25">
      <c r="A2019" s="2">
        <v>45625</v>
      </c>
      <c r="B2019" s="3" t="s">
        <v>1208</v>
      </c>
      <c r="C2019" s="4">
        <v>-387</v>
      </c>
      <c r="D2019" s="3" t="s">
        <v>18</v>
      </c>
      <c r="E2019" t="str">
        <f>VLOOKUP(D2019,[1]tespag!$A$29:$B$51,2,FALSE)</f>
        <v>Pagamenti Fornitori c/gestione</v>
      </c>
    </row>
    <row r="2020" spans="1:5" x14ac:dyDescent="0.25">
      <c r="A2020" s="2">
        <v>45625</v>
      </c>
      <c r="B2020" s="3" t="s">
        <v>1208</v>
      </c>
      <c r="C2020" s="4">
        <v>-23650</v>
      </c>
      <c r="D2020" s="3" t="s">
        <v>19</v>
      </c>
      <c r="E2020" t="str">
        <f>VLOOKUP(D2020,[1]tespag!$A$29:$B$51,2,FALSE)</f>
        <v>Pagamenti Fornitori c/investimenti - S.a.l.</v>
      </c>
    </row>
    <row r="2021" spans="1:5" x14ac:dyDescent="0.25">
      <c r="A2021" s="2">
        <v>45625</v>
      </c>
      <c r="B2021" s="3" t="s">
        <v>1208</v>
      </c>
      <c r="C2021" s="4">
        <v>-5556.69</v>
      </c>
      <c r="D2021" s="3" t="s">
        <v>18</v>
      </c>
      <c r="E2021" t="str">
        <f>VLOOKUP(D2021,[1]tespag!$A$29:$B$51,2,FALSE)</f>
        <v>Pagamenti Fornitori c/gestione</v>
      </c>
    </row>
    <row r="2022" spans="1:5" x14ac:dyDescent="0.25">
      <c r="A2022" s="2">
        <v>45625</v>
      </c>
      <c r="B2022" s="3" t="s">
        <v>1208</v>
      </c>
      <c r="C2022" s="4">
        <v>-1926.54</v>
      </c>
      <c r="D2022" s="3" t="s">
        <v>18</v>
      </c>
      <c r="E2022" t="str">
        <f>VLOOKUP(D2022,[1]tespag!$A$29:$B$51,2,FALSE)</f>
        <v>Pagamenti Fornitori c/gestione</v>
      </c>
    </row>
    <row r="2023" spans="1:5" x14ac:dyDescent="0.25">
      <c r="A2023" s="2">
        <v>45625</v>
      </c>
      <c r="B2023" s="3" t="s">
        <v>1208</v>
      </c>
      <c r="C2023" s="4">
        <v>-53.74</v>
      </c>
      <c r="D2023" s="3" t="s">
        <v>18</v>
      </c>
      <c r="E2023" t="str">
        <f>VLOOKUP(D2023,[1]tespag!$A$29:$B$51,2,FALSE)</f>
        <v>Pagamenti Fornitori c/gestione</v>
      </c>
    </row>
    <row r="2024" spans="1:5" x14ac:dyDescent="0.25">
      <c r="A2024" s="2">
        <v>45625</v>
      </c>
      <c r="B2024" s="3" t="s">
        <v>1208</v>
      </c>
      <c r="C2024" s="4">
        <v>-71.099999999999994</v>
      </c>
      <c r="D2024" s="3" t="s">
        <v>18</v>
      </c>
      <c r="E2024" t="str">
        <f>VLOOKUP(D2024,[1]tespag!$A$29:$B$51,2,FALSE)</f>
        <v>Pagamenti Fornitori c/gestione</v>
      </c>
    </row>
    <row r="2025" spans="1:5" x14ac:dyDescent="0.25">
      <c r="A2025" s="2">
        <v>45625</v>
      </c>
      <c r="B2025" s="3" t="s">
        <v>1208</v>
      </c>
      <c r="C2025" s="4">
        <v>-1348.95</v>
      </c>
      <c r="D2025" s="3" t="s">
        <v>18</v>
      </c>
      <c r="E2025" t="str">
        <f>VLOOKUP(D2025,[1]tespag!$A$29:$B$51,2,FALSE)</f>
        <v>Pagamenti Fornitori c/gestione</v>
      </c>
    </row>
    <row r="2026" spans="1:5" x14ac:dyDescent="0.25">
      <c r="A2026" s="2">
        <v>45625</v>
      </c>
      <c r="B2026" s="3" t="s">
        <v>1208</v>
      </c>
      <c r="C2026" s="4">
        <v>-2230.04</v>
      </c>
      <c r="D2026" s="3" t="s">
        <v>18</v>
      </c>
      <c r="E2026" t="str">
        <f>VLOOKUP(D2026,[1]tespag!$A$29:$B$51,2,FALSE)</f>
        <v>Pagamenti Fornitori c/gestione</v>
      </c>
    </row>
    <row r="2027" spans="1:5" x14ac:dyDescent="0.25">
      <c r="A2027" s="2">
        <v>45625</v>
      </c>
      <c r="B2027" s="3" t="s">
        <v>1208</v>
      </c>
      <c r="C2027" s="4">
        <v>-2392.59</v>
      </c>
      <c r="D2027" s="3" t="s">
        <v>18</v>
      </c>
      <c r="E2027" t="str">
        <f>VLOOKUP(D2027,[1]tespag!$A$29:$B$51,2,FALSE)</f>
        <v>Pagamenti Fornitori c/gestione</v>
      </c>
    </row>
    <row r="2028" spans="1:5" x14ac:dyDescent="0.25">
      <c r="A2028" s="2">
        <v>45625</v>
      </c>
      <c r="B2028" s="3" t="s">
        <v>1208</v>
      </c>
      <c r="C2028" s="4">
        <v>-4415.2</v>
      </c>
      <c r="D2028" s="3" t="s">
        <v>18</v>
      </c>
      <c r="E2028" t="str">
        <f>VLOOKUP(D2028,[1]tespag!$A$29:$B$51,2,FALSE)</f>
        <v>Pagamenti Fornitori c/gestione</v>
      </c>
    </row>
    <row r="2029" spans="1:5" x14ac:dyDescent="0.25">
      <c r="A2029" s="2">
        <v>45625</v>
      </c>
      <c r="B2029" s="3" t="s">
        <v>1208</v>
      </c>
      <c r="C2029" s="4">
        <v>-9034.23</v>
      </c>
      <c r="D2029" s="3" t="s">
        <v>18</v>
      </c>
      <c r="E2029" t="str">
        <f>VLOOKUP(D2029,[1]tespag!$A$29:$B$51,2,FALSE)</f>
        <v>Pagamenti Fornitori c/gestione</v>
      </c>
    </row>
    <row r="2030" spans="1:5" x14ac:dyDescent="0.25">
      <c r="A2030" s="2">
        <v>45625</v>
      </c>
      <c r="B2030" s="3" t="s">
        <v>1208</v>
      </c>
      <c r="C2030" s="4">
        <v>-540.98</v>
      </c>
      <c r="D2030" s="3" t="s">
        <v>18</v>
      </c>
      <c r="E2030" t="str">
        <f>VLOOKUP(D2030,[1]tespag!$A$29:$B$51,2,FALSE)</f>
        <v>Pagamenti Fornitori c/gestione</v>
      </c>
    </row>
    <row r="2031" spans="1:5" x14ac:dyDescent="0.25">
      <c r="A2031" s="2">
        <v>45625</v>
      </c>
      <c r="B2031" s="3" t="s">
        <v>1208</v>
      </c>
      <c r="C2031" s="4">
        <v>-3830.54</v>
      </c>
      <c r="D2031" s="3" t="s">
        <v>19</v>
      </c>
      <c r="E2031" t="str">
        <f>VLOOKUP(D2031,[1]tespag!$A$29:$B$51,2,FALSE)</f>
        <v>Pagamenti Fornitori c/investimenti - S.a.l.</v>
      </c>
    </row>
    <row r="2032" spans="1:5" x14ac:dyDescent="0.25">
      <c r="A2032" s="2">
        <v>45625</v>
      </c>
      <c r="B2032" s="3" t="s">
        <v>1208</v>
      </c>
      <c r="C2032" s="4">
        <v>-37546.49</v>
      </c>
      <c r="D2032" s="3" t="s">
        <v>18</v>
      </c>
      <c r="E2032" t="str">
        <f>VLOOKUP(D2032,[1]tespag!$A$29:$B$51,2,FALSE)</f>
        <v>Pagamenti Fornitori c/gestione</v>
      </c>
    </row>
    <row r="2033" spans="1:5" x14ac:dyDescent="0.25">
      <c r="A2033" s="2">
        <v>45625</v>
      </c>
      <c r="B2033" s="3" t="s">
        <v>1208</v>
      </c>
      <c r="C2033" s="4">
        <v>-97.2</v>
      </c>
      <c r="D2033" s="3" t="s">
        <v>18</v>
      </c>
      <c r="E2033" t="str">
        <f>VLOOKUP(D2033,[1]tespag!$A$29:$B$51,2,FALSE)</f>
        <v>Pagamenti Fornitori c/gestione</v>
      </c>
    </row>
    <row r="2034" spans="1:5" x14ac:dyDescent="0.25">
      <c r="A2034" s="2">
        <v>45625</v>
      </c>
      <c r="B2034" s="3" t="s">
        <v>1208</v>
      </c>
      <c r="C2034" s="4">
        <v>-6422.98</v>
      </c>
      <c r="D2034" s="3" t="s">
        <v>18</v>
      </c>
      <c r="E2034" t="str">
        <f>VLOOKUP(D2034,[1]tespag!$A$29:$B$51,2,FALSE)</f>
        <v>Pagamenti Fornitori c/gestione</v>
      </c>
    </row>
    <row r="2035" spans="1:5" x14ac:dyDescent="0.25">
      <c r="A2035" s="2">
        <v>45625</v>
      </c>
      <c r="B2035" s="3" t="s">
        <v>1208</v>
      </c>
      <c r="C2035" s="4">
        <v>-1676</v>
      </c>
      <c r="D2035" s="3" t="s">
        <v>18</v>
      </c>
      <c r="E2035" t="str">
        <f>VLOOKUP(D2035,[1]tespag!$A$29:$B$51,2,FALSE)</f>
        <v>Pagamenti Fornitori c/gestione</v>
      </c>
    </row>
    <row r="2036" spans="1:5" x14ac:dyDescent="0.25">
      <c r="A2036" s="2">
        <v>45625</v>
      </c>
      <c r="B2036" s="3" t="s">
        <v>1208</v>
      </c>
      <c r="C2036" s="4">
        <v>-403.2</v>
      </c>
      <c r="D2036" s="3" t="s">
        <v>18</v>
      </c>
      <c r="E2036" t="str">
        <f>VLOOKUP(D2036,[1]tespag!$A$29:$B$51,2,FALSE)</f>
        <v>Pagamenti Fornitori c/gestione</v>
      </c>
    </row>
    <row r="2037" spans="1:5" x14ac:dyDescent="0.25">
      <c r="A2037" s="2">
        <v>45625</v>
      </c>
      <c r="B2037" s="3" t="s">
        <v>1208</v>
      </c>
      <c r="C2037" s="4">
        <v>-75</v>
      </c>
      <c r="D2037" s="3" t="s">
        <v>18</v>
      </c>
      <c r="E2037" t="str">
        <f>VLOOKUP(D2037,[1]tespag!$A$29:$B$51,2,FALSE)</f>
        <v>Pagamenti Fornitori c/gestione</v>
      </c>
    </row>
    <row r="2038" spans="1:5" x14ac:dyDescent="0.25">
      <c r="A2038" s="2">
        <v>45625</v>
      </c>
      <c r="B2038" s="3" t="s">
        <v>1208</v>
      </c>
      <c r="C2038" s="4">
        <v>-24716.39</v>
      </c>
      <c r="D2038" s="3" t="s">
        <v>18</v>
      </c>
      <c r="E2038" t="str">
        <f>VLOOKUP(D2038,[1]tespag!$A$29:$B$51,2,FALSE)</f>
        <v>Pagamenti Fornitori c/gestione</v>
      </c>
    </row>
    <row r="2039" spans="1:5" x14ac:dyDescent="0.25">
      <c r="A2039" s="2">
        <v>45625</v>
      </c>
      <c r="B2039" s="3" t="s">
        <v>1208</v>
      </c>
      <c r="C2039" s="4">
        <v>-48779.68</v>
      </c>
      <c r="D2039" s="3" t="s">
        <v>18</v>
      </c>
      <c r="E2039" t="str">
        <f>VLOOKUP(D2039,[1]tespag!$A$29:$B$51,2,FALSE)</f>
        <v>Pagamenti Fornitori c/gestione</v>
      </c>
    </row>
    <row r="2040" spans="1:5" x14ac:dyDescent="0.25">
      <c r="A2040" s="2">
        <v>45625</v>
      </c>
      <c r="B2040" s="3" t="s">
        <v>1208</v>
      </c>
      <c r="C2040" s="4">
        <v>-3400.1</v>
      </c>
      <c r="D2040" s="3" t="s">
        <v>18</v>
      </c>
      <c r="E2040" t="str">
        <f>VLOOKUP(D2040,[1]tespag!$A$29:$B$51,2,FALSE)</f>
        <v>Pagamenti Fornitori c/gestione</v>
      </c>
    </row>
    <row r="2041" spans="1:5" x14ac:dyDescent="0.25">
      <c r="A2041" s="2">
        <v>45625</v>
      </c>
      <c r="B2041" s="3" t="s">
        <v>1208</v>
      </c>
      <c r="C2041" s="4">
        <v>-26633.16</v>
      </c>
      <c r="D2041" s="3" t="s">
        <v>18</v>
      </c>
      <c r="E2041" t="str">
        <f>VLOOKUP(D2041,[1]tespag!$A$29:$B$51,2,FALSE)</f>
        <v>Pagamenti Fornitori c/gestione</v>
      </c>
    </row>
    <row r="2042" spans="1:5" x14ac:dyDescent="0.25">
      <c r="A2042" s="2">
        <v>45625</v>
      </c>
      <c r="B2042" s="3" t="s">
        <v>1208</v>
      </c>
      <c r="C2042" s="4">
        <v>-13399.17</v>
      </c>
      <c r="D2042" s="3" t="s">
        <v>18</v>
      </c>
      <c r="E2042" t="str">
        <f>VLOOKUP(D2042,[1]tespag!$A$29:$B$51,2,FALSE)</f>
        <v>Pagamenti Fornitori c/gestione</v>
      </c>
    </row>
    <row r="2043" spans="1:5" x14ac:dyDescent="0.25">
      <c r="A2043" s="2">
        <v>45625</v>
      </c>
      <c r="B2043" s="3" t="s">
        <v>1208</v>
      </c>
      <c r="C2043" s="4">
        <v>-5640</v>
      </c>
      <c r="D2043" s="3" t="s">
        <v>18</v>
      </c>
      <c r="E2043" t="str">
        <f>VLOOKUP(D2043,[1]tespag!$A$29:$B$51,2,FALSE)</f>
        <v>Pagamenti Fornitori c/gestione</v>
      </c>
    </row>
    <row r="2044" spans="1:5" x14ac:dyDescent="0.25">
      <c r="A2044" s="2">
        <v>45625</v>
      </c>
      <c r="B2044" s="3" t="s">
        <v>1208</v>
      </c>
      <c r="C2044" s="4">
        <v>-8511.41</v>
      </c>
      <c r="D2044" s="3" t="s">
        <v>18</v>
      </c>
      <c r="E2044" t="str">
        <f>VLOOKUP(D2044,[1]tespag!$A$29:$B$51,2,FALSE)</f>
        <v>Pagamenti Fornitori c/gestione</v>
      </c>
    </row>
    <row r="2045" spans="1:5" x14ac:dyDescent="0.25">
      <c r="A2045" s="2">
        <v>45625</v>
      </c>
      <c r="B2045" s="3" t="s">
        <v>1208</v>
      </c>
      <c r="C2045" s="4">
        <v>-976.6</v>
      </c>
      <c r="D2045" s="3" t="s">
        <v>18</v>
      </c>
      <c r="E2045" t="str">
        <f>VLOOKUP(D2045,[1]tespag!$A$29:$B$51,2,FALSE)</f>
        <v>Pagamenti Fornitori c/gestione</v>
      </c>
    </row>
    <row r="2046" spans="1:5" x14ac:dyDescent="0.25">
      <c r="A2046" s="2">
        <v>45625</v>
      </c>
      <c r="B2046" s="3" t="s">
        <v>1208</v>
      </c>
      <c r="C2046" s="4">
        <v>-52217.13</v>
      </c>
      <c r="D2046" s="3" t="s">
        <v>18</v>
      </c>
      <c r="E2046" t="str">
        <f>VLOOKUP(D2046,[1]tespag!$A$29:$B$51,2,FALSE)</f>
        <v>Pagamenti Fornitori c/gestione</v>
      </c>
    </row>
    <row r="2047" spans="1:5" x14ac:dyDescent="0.25">
      <c r="A2047" s="2">
        <v>45625</v>
      </c>
      <c r="B2047" s="3" t="s">
        <v>1208</v>
      </c>
      <c r="C2047" s="4">
        <v>-4230.43</v>
      </c>
      <c r="D2047" s="3" t="s">
        <v>18</v>
      </c>
      <c r="E2047" t="str">
        <f>VLOOKUP(D2047,[1]tespag!$A$29:$B$51,2,FALSE)</f>
        <v>Pagamenti Fornitori c/gestione</v>
      </c>
    </row>
    <row r="2048" spans="1:5" x14ac:dyDescent="0.25">
      <c r="A2048" s="2">
        <v>45625</v>
      </c>
      <c r="B2048" s="3" t="s">
        <v>1208</v>
      </c>
      <c r="C2048" s="4">
        <v>-2963.19</v>
      </c>
      <c r="D2048" s="3" t="s">
        <v>18</v>
      </c>
      <c r="E2048" t="str">
        <f>VLOOKUP(D2048,[1]tespag!$A$29:$B$51,2,FALSE)</f>
        <v>Pagamenti Fornitori c/gestione</v>
      </c>
    </row>
    <row r="2049" spans="1:5" x14ac:dyDescent="0.25">
      <c r="A2049" s="2">
        <v>45625</v>
      </c>
      <c r="B2049" s="3" t="s">
        <v>1208</v>
      </c>
      <c r="C2049" s="4">
        <v>-3366.1</v>
      </c>
      <c r="D2049" s="3" t="s">
        <v>18</v>
      </c>
      <c r="E2049" t="str">
        <f>VLOOKUP(D2049,[1]tespag!$A$29:$B$51,2,FALSE)</f>
        <v>Pagamenti Fornitori c/gestione</v>
      </c>
    </row>
    <row r="2050" spans="1:5" x14ac:dyDescent="0.25">
      <c r="A2050" s="2">
        <v>45625</v>
      </c>
      <c r="B2050" s="3" t="s">
        <v>1208</v>
      </c>
      <c r="C2050" s="4">
        <v>-4350.74</v>
      </c>
      <c r="D2050" s="3" t="s">
        <v>18</v>
      </c>
      <c r="E2050" t="str">
        <f>VLOOKUP(D2050,[1]tespag!$A$29:$B$51,2,FALSE)</f>
        <v>Pagamenti Fornitori c/gestione</v>
      </c>
    </row>
    <row r="2051" spans="1:5" x14ac:dyDescent="0.25">
      <c r="A2051" s="2">
        <v>45625</v>
      </c>
      <c r="B2051" s="3" t="s">
        <v>1208</v>
      </c>
      <c r="C2051" s="4">
        <v>-132</v>
      </c>
      <c r="D2051" s="3" t="s">
        <v>18</v>
      </c>
      <c r="E2051" t="str">
        <f>VLOOKUP(D2051,[1]tespag!$A$29:$B$51,2,FALSE)</f>
        <v>Pagamenti Fornitori c/gestione</v>
      </c>
    </row>
    <row r="2052" spans="1:5" x14ac:dyDescent="0.25">
      <c r="A2052" s="2">
        <v>45625</v>
      </c>
      <c r="B2052" s="3" t="s">
        <v>1208</v>
      </c>
      <c r="C2052" s="4">
        <v>-2250</v>
      </c>
      <c r="D2052" s="3" t="s">
        <v>18</v>
      </c>
      <c r="E2052" t="str">
        <f>VLOOKUP(D2052,[1]tespag!$A$29:$B$51,2,FALSE)</f>
        <v>Pagamenti Fornitori c/gestione</v>
      </c>
    </row>
    <row r="2053" spans="1:5" x14ac:dyDescent="0.25">
      <c r="A2053" s="2">
        <v>45625</v>
      </c>
      <c r="B2053" s="3" t="s">
        <v>1208</v>
      </c>
      <c r="C2053" s="4">
        <v>-250</v>
      </c>
      <c r="D2053" s="3" t="s">
        <v>18</v>
      </c>
      <c r="E2053" t="str">
        <f>VLOOKUP(D2053,[1]tespag!$A$29:$B$51,2,FALSE)</f>
        <v>Pagamenti Fornitori c/gestione</v>
      </c>
    </row>
    <row r="2054" spans="1:5" x14ac:dyDescent="0.25">
      <c r="A2054" s="2">
        <v>45625</v>
      </c>
      <c r="B2054" s="3" t="s">
        <v>1208</v>
      </c>
      <c r="C2054" s="4">
        <v>-6915.65</v>
      </c>
      <c r="D2054" s="3" t="s">
        <v>18</v>
      </c>
      <c r="E2054" t="str">
        <f>VLOOKUP(D2054,[1]tespag!$A$29:$B$51,2,FALSE)</f>
        <v>Pagamenti Fornitori c/gestione</v>
      </c>
    </row>
    <row r="2055" spans="1:5" x14ac:dyDescent="0.25">
      <c r="A2055" s="2">
        <v>45625</v>
      </c>
      <c r="B2055" s="3" t="s">
        <v>1208</v>
      </c>
      <c r="C2055" s="4">
        <v>-409.6</v>
      </c>
      <c r="D2055" s="3" t="s">
        <v>18</v>
      </c>
      <c r="E2055" t="str">
        <f>VLOOKUP(D2055,[1]tespag!$A$29:$B$51,2,FALSE)</f>
        <v>Pagamenti Fornitori c/gestione</v>
      </c>
    </row>
    <row r="2056" spans="1:5" x14ac:dyDescent="0.25">
      <c r="A2056" s="2">
        <v>45625</v>
      </c>
      <c r="B2056" s="3" t="s">
        <v>1208</v>
      </c>
      <c r="C2056" s="4">
        <v>-279</v>
      </c>
      <c r="D2056" s="3" t="s">
        <v>18</v>
      </c>
      <c r="E2056" t="str">
        <f>VLOOKUP(D2056,[1]tespag!$A$29:$B$51,2,FALSE)</f>
        <v>Pagamenti Fornitori c/gestione</v>
      </c>
    </row>
    <row r="2057" spans="1:5" x14ac:dyDescent="0.25">
      <c r="A2057" s="2">
        <v>45625</v>
      </c>
      <c r="B2057" s="3" t="s">
        <v>1208</v>
      </c>
      <c r="C2057" s="4">
        <v>-1430</v>
      </c>
      <c r="D2057" s="3" t="s">
        <v>18</v>
      </c>
      <c r="E2057" t="str">
        <f>VLOOKUP(D2057,[1]tespag!$A$29:$B$51,2,FALSE)</f>
        <v>Pagamenti Fornitori c/gestione</v>
      </c>
    </row>
    <row r="2058" spans="1:5" x14ac:dyDescent="0.25">
      <c r="A2058" s="2">
        <v>45625</v>
      </c>
      <c r="B2058" s="3" t="s">
        <v>1208</v>
      </c>
      <c r="C2058" s="4">
        <v>-3288.62</v>
      </c>
      <c r="D2058" s="3" t="s">
        <v>18</v>
      </c>
      <c r="E2058" t="str">
        <f>VLOOKUP(D2058,[1]tespag!$A$29:$B$51,2,FALSE)</f>
        <v>Pagamenti Fornitori c/gestione</v>
      </c>
    </row>
    <row r="2059" spans="1:5" x14ac:dyDescent="0.25">
      <c r="A2059" s="2">
        <v>45625</v>
      </c>
      <c r="B2059" s="3" t="s">
        <v>1208</v>
      </c>
      <c r="C2059" s="4">
        <v>-1741.84</v>
      </c>
      <c r="D2059" s="3" t="s">
        <v>18</v>
      </c>
      <c r="E2059" t="str">
        <f>VLOOKUP(D2059,[1]tespag!$A$29:$B$51,2,FALSE)</f>
        <v>Pagamenti Fornitori c/gestione</v>
      </c>
    </row>
    <row r="2060" spans="1:5" x14ac:dyDescent="0.25">
      <c r="A2060" s="2">
        <v>45625</v>
      </c>
      <c r="B2060" s="3" t="s">
        <v>1208</v>
      </c>
      <c r="C2060" s="4">
        <v>-4812.8</v>
      </c>
      <c r="D2060" s="3" t="s">
        <v>18</v>
      </c>
      <c r="E2060" t="str">
        <f>VLOOKUP(D2060,[1]tespag!$A$29:$B$51,2,FALSE)</f>
        <v>Pagamenti Fornitori c/gestione</v>
      </c>
    </row>
    <row r="2061" spans="1:5" x14ac:dyDescent="0.25">
      <c r="A2061" s="2">
        <v>45625</v>
      </c>
      <c r="B2061" s="3" t="s">
        <v>1208</v>
      </c>
      <c r="C2061" s="4">
        <v>-1173.7</v>
      </c>
      <c r="D2061" s="3" t="s">
        <v>18</v>
      </c>
      <c r="E2061" t="str">
        <f>VLOOKUP(D2061,[1]tespag!$A$29:$B$51,2,FALSE)</f>
        <v>Pagamenti Fornitori c/gestione</v>
      </c>
    </row>
    <row r="2062" spans="1:5" x14ac:dyDescent="0.25">
      <c r="A2062" s="2">
        <v>45625</v>
      </c>
      <c r="B2062" s="3" t="s">
        <v>1208</v>
      </c>
      <c r="C2062" s="4">
        <v>-4327.3</v>
      </c>
      <c r="D2062" s="3" t="s">
        <v>18</v>
      </c>
      <c r="E2062" t="str">
        <f>VLOOKUP(D2062,[1]tespag!$A$29:$B$51,2,FALSE)</f>
        <v>Pagamenti Fornitori c/gestione</v>
      </c>
    </row>
    <row r="2063" spans="1:5" x14ac:dyDescent="0.25">
      <c r="A2063" s="2">
        <v>45625</v>
      </c>
      <c r="B2063" s="3" t="s">
        <v>1208</v>
      </c>
      <c r="C2063" s="4">
        <v>-325.97000000000003</v>
      </c>
      <c r="D2063" s="3" t="s">
        <v>18</v>
      </c>
      <c r="E2063" t="str">
        <f>VLOOKUP(D2063,[1]tespag!$A$29:$B$51,2,FALSE)</f>
        <v>Pagamenti Fornitori c/gestione</v>
      </c>
    </row>
    <row r="2064" spans="1:5" x14ac:dyDescent="0.25">
      <c r="A2064" s="2">
        <v>45625</v>
      </c>
      <c r="B2064" s="3" t="s">
        <v>1208</v>
      </c>
      <c r="C2064" s="4">
        <v>-210.2</v>
      </c>
      <c r="D2064" s="3" t="s">
        <v>18</v>
      </c>
      <c r="E2064" t="str">
        <f>VLOOKUP(D2064,[1]tespag!$A$29:$B$51,2,FALSE)</f>
        <v>Pagamenti Fornitori c/gestione</v>
      </c>
    </row>
    <row r="2065" spans="1:5" x14ac:dyDescent="0.25">
      <c r="A2065" s="2">
        <v>45625</v>
      </c>
      <c r="B2065" s="3" t="s">
        <v>1208</v>
      </c>
      <c r="C2065" s="4">
        <v>-343.1</v>
      </c>
      <c r="D2065" s="3" t="s">
        <v>18</v>
      </c>
      <c r="E2065" t="str">
        <f>VLOOKUP(D2065,[1]tespag!$A$29:$B$51,2,FALSE)</f>
        <v>Pagamenti Fornitori c/gestione</v>
      </c>
    </row>
    <row r="2066" spans="1:5" x14ac:dyDescent="0.25">
      <c r="A2066" s="2">
        <v>45625</v>
      </c>
      <c r="B2066" s="3" t="s">
        <v>1208</v>
      </c>
      <c r="C2066" s="4">
        <v>-149.22</v>
      </c>
      <c r="D2066" s="3" t="s">
        <v>18</v>
      </c>
      <c r="E2066" t="str">
        <f>VLOOKUP(D2066,[1]tespag!$A$29:$B$51,2,FALSE)</f>
        <v>Pagamenti Fornitori c/gestione</v>
      </c>
    </row>
    <row r="2067" spans="1:5" x14ac:dyDescent="0.25">
      <c r="A2067" s="2">
        <v>45625</v>
      </c>
      <c r="B2067" s="3" t="s">
        <v>1208</v>
      </c>
      <c r="C2067" s="4">
        <v>-34.5</v>
      </c>
      <c r="D2067" s="3" t="s">
        <v>18</v>
      </c>
      <c r="E2067" t="str">
        <f>VLOOKUP(D2067,[1]tespag!$A$29:$B$51,2,FALSE)</f>
        <v>Pagamenti Fornitori c/gestione</v>
      </c>
    </row>
    <row r="2068" spans="1:5" x14ac:dyDescent="0.25">
      <c r="A2068" s="2">
        <v>45625</v>
      </c>
      <c r="B2068" s="3" t="s">
        <v>1208</v>
      </c>
      <c r="C2068" s="4">
        <v>-12</v>
      </c>
      <c r="D2068" s="3" t="s">
        <v>18</v>
      </c>
      <c r="E2068" t="str">
        <f>VLOOKUP(D2068,[1]tespag!$A$29:$B$51,2,FALSE)</f>
        <v>Pagamenti Fornitori c/gestione</v>
      </c>
    </row>
    <row r="2069" spans="1:5" x14ac:dyDescent="0.25">
      <c r="A2069" s="2">
        <v>45625</v>
      </c>
      <c r="B2069" s="3" t="s">
        <v>1208</v>
      </c>
      <c r="C2069" s="4">
        <v>-4830.1000000000004</v>
      </c>
      <c r="D2069" s="3" t="s">
        <v>18</v>
      </c>
      <c r="E2069" t="str">
        <f>VLOOKUP(D2069,[1]tespag!$A$29:$B$51,2,FALSE)</f>
        <v>Pagamenti Fornitori c/gestione</v>
      </c>
    </row>
    <row r="2070" spans="1:5" x14ac:dyDescent="0.25">
      <c r="A2070" s="2">
        <v>45625</v>
      </c>
      <c r="B2070" s="3" t="s">
        <v>1208</v>
      </c>
      <c r="C2070" s="4">
        <v>-686.3</v>
      </c>
      <c r="D2070" s="3" t="s">
        <v>18</v>
      </c>
      <c r="E2070" t="str">
        <f>VLOOKUP(D2070,[1]tespag!$A$29:$B$51,2,FALSE)</f>
        <v>Pagamenti Fornitori c/gestione</v>
      </c>
    </row>
    <row r="2071" spans="1:5" x14ac:dyDescent="0.25">
      <c r="A2071" s="2">
        <v>45625</v>
      </c>
      <c r="B2071" s="3" t="s">
        <v>1208</v>
      </c>
      <c r="C2071" s="4">
        <v>-570</v>
      </c>
      <c r="D2071" s="3" t="s">
        <v>18</v>
      </c>
      <c r="E2071" t="str">
        <f>VLOOKUP(D2071,[1]tespag!$A$29:$B$51,2,FALSE)</f>
        <v>Pagamenti Fornitori c/gestione</v>
      </c>
    </row>
    <row r="2072" spans="1:5" x14ac:dyDescent="0.25">
      <c r="A2072" s="2">
        <v>45625</v>
      </c>
      <c r="B2072" s="3" t="s">
        <v>1208</v>
      </c>
      <c r="C2072" s="4">
        <v>-596.25</v>
      </c>
      <c r="D2072" s="3" t="s">
        <v>18</v>
      </c>
      <c r="E2072" t="str">
        <f>VLOOKUP(D2072,[1]tespag!$A$29:$B$51,2,FALSE)</f>
        <v>Pagamenti Fornitori c/gestione</v>
      </c>
    </row>
    <row r="2073" spans="1:5" x14ac:dyDescent="0.25">
      <c r="A2073" s="2">
        <v>45625</v>
      </c>
      <c r="B2073" s="3" t="s">
        <v>1208</v>
      </c>
      <c r="C2073" s="4">
        <v>-5035.16</v>
      </c>
      <c r="D2073" s="3" t="s">
        <v>18</v>
      </c>
      <c r="E2073" t="str">
        <f>VLOOKUP(D2073,[1]tespag!$A$29:$B$51,2,FALSE)</f>
        <v>Pagamenti Fornitori c/gestione</v>
      </c>
    </row>
    <row r="2074" spans="1:5" x14ac:dyDescent="0.25">
      <c r="A2074" s="2">
        <v>45625</v>
      </c>
      <c r="B2074" s="3" t="s">
        <v>1208</v>
      </c>
      <c r="C2074" s="4">
        <v>-150.93</v>
      </c>
      <c r="D2074" s="3" t="s">
        <v>18</v>
      </c>
      <c r="E2074" t="str">
        <f>VLOOKUP(D2074,[1]tespag!$A$29:$B$51,2,FALSE)</f>
        <v>Pagamenti Fornitori c/gestione</v>
      </c>
    </row>
    <row r="2075" spans="1:5" x14ac:dyDescent="0.25">
      <c r="A2075" s="2">
        <v>45625</v>
      </c>
      <c r="B2075" s="3" t="s">
        <v>1208</v>
      </c>
      <c r="C2075" s="4">
        <v>-43.24</v>
      </c>
      <c r="D2075" s="3" t="s">
        <v>18</v>
      </c>
      <c r="E2075" t="str">
        <f>VLOOKUP(D2075,[1]tespag!$A$29:$B$51,2,FALSE)</f>
        <v>Pagamenti Fornitori c/gestione</v>
      </c>
    </row>
    <row r="2076" spans="1:5" x14ac:dyDescent="0.25">
      <c r="A2076" s="2">
        <v>45625</v>
      </c>
      <c r="B2076" s="3" t="s">
        <v>1208</v>
      </c>
      <c r="C2076" s="4">
        <v>-42.42</v>
      </c>
      <c r="D2076" s="3" t="s">
        <v>18</v>
      </c>
      <c r="E2076" t="str">
        <f>VLOOKUP(D2076,[1]tespag!$A$29:$B$51,2,FALSE)</f>
        <v>Pagamenti Fornitori c/gestione</v>
      </c>
    </row>
    <row r="2077" spans="1:5" x14ac:dyDescent="0.25">
      <c r="A2077" s="2">
        <v>45625</v>
      </c>
      <c r="B2077" s="3" t="s">
        <v>1208</v>
      </c>
      <c r="C2077" s="4">
        <v>-124.8</v>
      </c>
      <c r="D2077" s="3" t="s">
        <v>18</v>
      </c>
      <c r="E2077" t="str">
        <f>VLOOKUP(D2077,[1]tespag!$A$29:$B$51,2,FALSE)</f>
        <v>Pagamenti Fornitori c/gestione</v>
      </c>
    </row>
    <row r="2078" spans="1:5" x14ac:dyDescent="0.25">
      <c r="A2078" s="2">
        <v>45625</v>
      </c>
      <c r="B2078" s="3" t="s">
        <v>1208</v>
      </c>
      <c r="C2078" s="4">
        <v>-528</v>
      </c>
      <c r="D2078" s="3" t="s">
        <v>18</v>
      </c>
      <c r="E2078" t="str">
        <f>VLOOKUP(D2078,[1]tespag!$A$29:$B$51,2,FALSE)</f>
        <v>Pagamenti Fornitori c/gestione</v>
      </c>
    </row>
    <row r="2079" spans="1:5" x14ac:dyDescent="0.25">
      <c r="A2079" s="2">
        <v>45625</v>
      </c>
      <c r="B2079" s="3" t="s">
        <v>1208</v>
      </c>
      <c r="C2079" s="4">
        <v>-11539.5</v>
      </c>
      <c r="D2079" s="3" t="s">
        <v>18</v>
      </c>
      <c r="E2079" t="str">
        <f>VLOOKUP(D2079,[1]tespag!$A$29:$B$51,2,FALSE)</f>
        <v>Pagamenti Fornitori c/gestione</v>
      </c>
    </row>
    <row r="2080" spans="1:5" x14ac:dyDescent="0.25">
      <c r="A2080" s="2">
        <v>45625</v>
      </c>
      <c r="B2080" s="3" t="s">
        <v>1208</v>
      </c>
      <c r="C2080" s="4">
        <v>-127.28</v>
      </c>
      <c r="D2080" s="3" t="s">
        <v>18</v>
      </c>
      <c r="E2080" t="str">
        <f>VLOOKUP(D2080,[1]tespag!$A$29:$B$51,2,FALSE)</f>
        <v>Pagamenti Fornitori c/gestione</v>
      </c>
    </row>
    <row r="2081" spans="1:5" x14ac:dyDescent="0.25">
      <c r="A2081" s="2">
        <v>45625</v>
      </c>
      <c r="B2081" s="3" t="s">
        <v>1208</v>
      </c>
      <c r="C2081" s="4">
        <v>-566.36</v>
      </c>
      <c r="D2081" s="3" t="s">
        <v>18</v>
      </c>
      <c r="E2081" t="str">
        <f>VLOOKUP(D2081,[1]tespag!$A$29:$B$51,2,FALSE)</f>
        <v>Pagamenti Fornitori c/gestione</v>
      </c>
    </row>
    <row r="2082" spans="1:5" x14ac:dyDescent="0.25">
      <c r="A2082" s="2">
        <v>45625</v>
      </c>
      <c r="B2082" s="3" t="s">
        <v>1208</v>
      </c>
      <c r="C2082" s="4">
        <v>-700</v>
      </c>
      <c r="D2082" s="3" t="s">
        <v>18</v>
      </c>
      <c r="E2082" t="str">
        <f>VLOOKUP(D2082,[1]tespag!$A$29:$B$51,2,FALSE)</f>
        <v>Pagamenti Fornitori c/gestione</v>
      </c>
    </row>
    <row r="2083" spans="1:5" x14ac:dyDescent="0.25">
      <c r="A2083" s="2">
        <v>45625</v>
      </c>
      <c r="B2083" s="3" t="s">
        <v>1208</v>
      </c>
      <c r="C2083" s="4">
        <v>-164.3</v>
      </c>
      <c r="D2083" s="3" t="s">
        <v>18</v>
      </c>
      <c r="E2083" t="str">
        <f>VLOOKUP(D2083,[1]tespag!$A$29:$B$51,2,FALSE)</f>
        <v>Pagamenti Fornitori c/gestione</v>
      </c>
    </row>
    <row r="2084" spans="1:5" x14ac:dyDescent="0.25">
      <c r="A2084" s="2">
        <v>45625</v>
      </c>
      <c r="B2084" s="3" t="s">
        <v>1208</v>
      </c>
      <c r="C2084" s="4">
        <v>-122</v>
      </c>
      <c r="D2084" s="3" t="s">
        <v>18</v>
      </c>
      <c r="E2084" t="str">
        <f>VLOOKUP(D2084,[1]tespag!$A$29:$B$51,2,FALSE)</f>
        <v>Pagamenti Fornitori c/gestione</v>
      </c>
    </row>
    <row r="2085" spans="1:5" x14ac:dyDescent="0.25">
      <c r="A2085" s="2">
        <v>45625</v>
      </c>
      <c r="B2085" s="3" t="s">
        <v>1208</v>
      </c>
      <c r="C2085" s="4">
        <v>-366.3</v>
      </c>
      <c r="D2085" s="3" t="s">
        <v>18</v>
      </c>
      <c r="E2085" t="str">
        <f>VLOOKUP(D2085,[1]tespag!$A$29:$B$51,2,FALSE)</f>
        <v>Pagamenti Fornitori c/gestione</v>
      </c>
    </row>
    <row r="2086" spans="1:5" x14ac:dyDescent="0.25">
      <c r="A2086" s="2">
        <v>45625</v>
      </c>
      <c r="B2086" s="3" t="s">
        <v>1208</v>
      </c>
      <c r="C2086" s="4">
        <v>-238</v>
      </c>
      <c r="D2086" s="3" t="s">
        <v>18</v>
      </c>
      <c r="E2086" t="str">
        <f>VLOOKUP(D2086,[1]tespag!$A$29:$B$51,2,FALSE)</f>
        <v>Pagamenti Fornitori c/gestione</v>
      </c>
    </row>
    <row r="2087" spans="1:5" x14ac:dyDescent="0.25">
      <c r="A2087" s="2">
        <v>45625</v>
      </c>
      <c r="B2087" s="3" t="s">
        <v>1208</v>
      </c>
      <c r="C2087" s="4">
        <v>-1086</v>
      </c>
      <c r="D2087" s="3" t="s">
        <v>18</v>
      </c>
      <c r="E2087" t="str">
        <f>VLOOKUP(D2087,[1]tespag!$A$29:$B$51,2,FALSE)</f>
        <v>Pagamenti Fornitori c/gestione</v>
      </c>
    </row>
    <row r="2088" spans="1:5" x14ac:dyDescent="0.25">
      <c r="A2088" s="2">
        <v>45625</v>
      </c>
      <c r="B2088" s="3" t="s">
        <v>1208</v>
      </c>
      <c r="C2088" s="4">
        <v>-495</v>
      </c>
      <c r="D2088" s="3" t="s">
        <v>18</v>
      </c>
      <c r="E2088" t="str">
        <f>VLOOKUP(D2088,[1]tespag!$A$29:$B$51,2,FALSE)</f>
        <v>Pagamenti Fornitori c/gestione</v>
      </c>
    </row>
    <row r="2089" spans="1:5" x14ac:dyDescent="0.25">
      <c r="A2089" s="2">
        <v>45625</v>
      </c>
      <c r="B2089" s="3" t="s">
        <v>1208</v>
      </c>
      <c r="C2089" s="4">
        <v>-3536.6</v>
      </c>
      <c r="D2089" s="3" t="s">
        <v>18</v>
      </c>
      <c r="E2089" t="str">
        <f>VLOOKUP(D2089,[1]tespag!$A$29:$B$51,2,FALSE)</f>
        <v>Pagamenti Fornitori c/gestione</v>
      </c>
    </row>
    <row r="2090" spans="1:5" x14ac:dyDescent="0.25">
      <c r="A2090" s="2">
        <v>45625</v>
      </c>
      <c r="B2090" s="3" t="s">
        <v>1208</v>
      </c>
      <c r="C2090" s="4">
        <v>-566.36</v>
      </c>
      <c r="D2090" s="3" t="s">
        <v>18</v>
      </c>
      <c r="E2090" t="str">
        <f>VLOOKUP(D2090,[1]tespag!$A$29:$B$51,2,FALSE)</f>
        <v>Pagamenti Fornitori c/gestione</v>
      </c>
    </row>
    <row r="2091" spans="1:5" x14ac:dyDescent="0.25">
      <c r="A2091" s="2">
        <v>45625</v>
      </c>
      <c r="B2091" s="3" t="s">
        <v>1208</v>
      </c>
      <c r="C2091" s="4">
        <v>-1227.3800000000001</v>
      </c>
      <c r="D2091" s="3" t="s">
        <v>18</v>
      </c>
      <c r="E2091" t="str">
        <f>VLOOKUP(D2091,[1]tespag!$A$29:$B$51,2,FALSE)</f>
        <v>Pagamenti Fornitori c/gestione</v>
      </c>
    </row>
    <row r="2092" spans="1:5" x14ac:dyDescent="0.25">
      <c r="A2092" s="2">
        <v>45625</v>
      </c>
      <c r="B2092" s="3" t="s">
        <v>1208</v>
      </c>
      <c r="C2092" s="4">
        <v>-2486.94</v>
      </c>
      <c r="D2092" s="3" t="s">
        <v>18</v>
      </c>
      <c r="E2092" t="str">
        <f>VLOOKUP(D2092,[1]tespag!$A$29:$B$51,2,FALSE)</f>
        <v>Pagamenti Fornitori c/gestione</v>
      </c>
    </row>
    <row r="2093" spans="1:5" x14ac:dyDescent="0.25">
      <c r="A2093" s="2">
        <v>45625</v>
      </c>
      <c r="B2093" s="3" t="s">
        <v>1208</v>
      </c>
      <c r="C2093" s="4">
        <v>-129.19999999999999</v>
      </c>
      <c r="D2093" s="3" t="s">
        <v>18</v>
      </c>
      <c r="E2093" t="str">
        <f>VLOOKUP(D2093,[1]tespag!$A$29:$B$51,2,FALSE)</f>
        <v>Pagamenti Fornitori c/gestione</v>
      </c>
    </row>
    <row r="2094" spans="1:5" x14ac:dyDescent="0.25">
      <c r="A2094" s="2">
        <v>45625</v>
      </c>
      <c r="B2094" s="3" t="s">
        <v>1208</v>
      </c>
      <c r="C2094" s="4">
        <v>-2725.07</v>
      </c>
      <c r="D2094" s="3" t="s">
        <v>18</v>
      </c>
      <c r="E2094" t="str">
        <f>VLOOKUP(D2094,[1]tespag!$A$29:$B$51,2,FALSE)</f>
        <v>Pagamenti Fornitori c/gestione</v>
      </c>
    </row>
    <row r="2095" spans="1:5" x14ac:dyDescent="0.25">
      <c r="A2095" s="2">
        <v>45625</v>
      </c>
      <c r="B2095" s="3" t="s">
        <v>1208</v>
      </c>
      <c r="C2095" s="4">
        <v>-30.31</v>
      </c>
      <c r="D2095" s="3" t="s">
        <v>18</v>
      </c>
      <c r="E2095" t="str">
        <f>VLOOKUP(D2095,[1]tespag!$A$29:$B$51,2,FALSE)</f>
        <v>Pagamenti Fornitori c/gestione</v>
      </c>
    </row>
    <row r="2096" spans="1:5" x14ac:dyDescent="0.25">
      <c r="A2096" s="2">
        <v>45625</v>
      </c>
      <c r="B2096" s="3" t="s">
        <v>1208</v>
      </c>
      <c r="C2096" s="4">
        <v>-289.2</v>
      </c>
      <c r="D2096" s="3" t="s">
        <v>18</v>
      </c>
      <c r="E2096" t="str">
        <f>VLOOKUP(D2096,[1]tespag!$A$29:$B$51,2,FALSE)</f>
        <v>Pagamenti Fornitori c/gestione</v>
      </c>
    </row>
    <row r="2097" spans="1:5" x14ac:dyDescent="0.25">
      <c r="A2097" s="2">
        <v>45625</v>
      </c>
      <c r="B2097" s="3" t="s">
        <v>1208</v>
      </c>
      <c r="C2097" s="4">
        <v>-1265.51</v>
      </c>
      <c r="D2097" s="3" t="s">
        <v>18</v>
      </c>
      <c r="E2097" t="str">
        <f>VLOOKUP(D2097,[1]tespag!$A$29:$B$51,2,FALSE)</f>
        <v>Pagamenti Fornitori c/gestione</v>
      </c>
    </row>
    <row r="2098" spans="1:5" x14ac:dyDescent="0.25">
      <c r="A2098" s="2">
        <v>45625</v>
      </c>
      <c r="B2098" s="3" t="s">
        <v>1208</v>
      </c>
      <c r="C2098" s="4">
        <v>-490</v>
      </c>
      <c r="D2098" s="3" t="s">
        <v>18</v>
      </c>
      <c r="E2098" t="str">
        <f>VLOOKUP(D2098,[1]tespag!$A$29:$B$51,2,FALSE)</f>
        <v>Pagamenti Fornitori c/gestione</v>
      </c>
    </row>
    <row r="2099" spans="1:5" x14ac:dyDescent="0.25">
      <c r="A2099" s="2">
        <v>45625</v>
      </c>
      <c r="B2099" s="3" t="s">
        <v>1208</v>
      </c>
      <c r="C2099" s="4">
        <v>-459.75</v>
      </c>
      <c r="D2099" s="3" t="s">
        <v>18</v>
      </c>
      <c r="E2099" t="str">
        <f>VLOOKUP(D2099,[1]tespag!$A$29:$B$51,2,FALSE)</f>
        <v>Pagamenti Fornitori c/gestione</v>
      </c>
    </row>
    <row r="2100" spans="1:5" x14ac:dyDescent="0.25">
      <c r="A2100" s="2">
        <v>45625</v>
      </c>
      <c r="B2100" s="3" t="s">
        <v>1208</v>
      </c>
      <c r="C2100" s="4">
        <v>-3213.7</v>
      </c>
      <c r="D2100" s="3" t="s">
        <v>18</v>
      </c>
      <c r="E2100" t="str">
        <f>VLOOKUP(D2100,[1]tespag!$A$29:$B$51,2,FALSE)</f>
        <v>Pagamenti Fornitori c/gestione</v>
      </c>
    </row>
    <row r="2101" spans="1:5" x14ac:dyDescent="0.25">
      <c r="A2101" s="2">
        <v>45625</v>
      </c>
      <c r="B2101" s="3" t="s">
        <v>1208</v>
      </c>
      <c r="C2101" s="4">
        <v>-953.67</v>
      </c>
      <c r="D2101" s="3" t="s">
        <v>18</v>
      </c>
      <c r="E2101" t="str">
        <f>VLOOKUP(D2101,[1]tespag!$A$29:$B$51,2,FALSE)</f>
        <v>Pagamenti Fornitori c/gestione</v>
      </c>
    </row>
    <row r="2102" spans="1:5" x14ac:dyDescent="0.25">
      <c r="A2102" s="2">
        <v>45625</v>
      </c>
      <c r="B2102" s="3" t="s">
        <v>1208</v>
      </c>
      <c r="C2102" s="4">
        <v>-1717.66</v>
      </c>
      <c r="D2102" s="3" t="s">
        <v>18</v>
      </c>
      <c r="E2102" t="str">
        <f>VLOOKUP(D2102,[1]tespag!$A$29:$B$51,2,FALSE)</f>
        <v>Pagamenti Fornitori c/gestione</v>
      </c>
    </row>
    <row r="2103" spans="1:5" x14ac:dyDescent="0.25">
      <c r="A2103" s="2">
        <v>45625</v>
      </c>
      <c r="B2103" s="3" t="s">
        <v>1208</v>
      </c>
      <c r="C2103" s="4">
        <v>-2650</v>
      </c>
      <c r="D2103" s="3" t="s">
        <v>18</v>
      </c>
      <c r="E2103" t="str">
        <f>VLOOKUP(D2103,[1]tespag!$A$29:$B$51,2,FALSE)</f>
        <v>Pagamenti Fornitori c/gestione</v>
      </c>
    </row>
    <row r="2104" spans="1:5" x14ac:dyDescent="0.25">
      <c r="A2104" s="2">
        <v>45625</v>
      </c>
      <c r="B2104" s="3" t="s">
        <v>1208</v>
      </c>
      <c r="C2104" s="4">
        <v>-1651.4</v>
      </c>
      <c r="D2104" s="3" t="s">
        <v>18</v>
      </c>
      <c r="E2104" t="str">
        <f>VLOOKUP(D2104,[1]tespag!$A$29:$B$51,2,FALSE)</f>
        <v>Pagamenti Fornitori c/gestione</v>
      </c>
    </row>
    <row r="2105" spans="1:5" x14ac:dyDescent="0.25">
      <c r="A2105" s="2">
        <v>45625</v>
      </c>
      <c r="B2105" s="3" t="s">
        <v>1208</v>
      </c>
      <c r="C2105" s="4">
        <v>-940.2</v>
      </c>
      <c r="D2105" s="3" t="s">
        <v>18</v>
      </c>
      <c r="E2105" t="str">
        <f>VLOOKUP(D2105,[1]tespag!$A$29:$B$51,2,FALSE)</f>
        <v>Pagamenti Fornitori c/gestione</v>
      </c>
    </row>
    <row r="2106" spans="1:5" x14ac:dyDescent="0.25">
      <c r="A2106" s="2">
        <v>45625</v>
      </c>
      <c r="B2106" s="3" t="s">
        <v>1208</v>
      </c>
      <c r="C2106" s="4">
        <v>-327.60000000000002</v>
      </c>
      <c r="D2106" s="3" t="s">
        <v>18</v>
      </c>
      <c r="E2106" t="str">
        <f>VLOOKUP(D2106,[1]tespag!$A$29:$B$51,2,FALSE)</f>
        <v>Pagamenti Fornitori c/gestione</v>
      </c>
    </row>
    <row r="2107" spans="1:5" x14ac:dyDescent="0.25">
      <c r="A2107" s="2">
        <v>45625</v>
      </c>
      <c r="B2107" s="3" t="s">
        <v>1208</v>
      </c>
      <c r="C2107" s="4">
        <v>-971.57</v>
      </c>
      <c r="D2107" s="3" t="s">
        <v>18</v>
      </c>
      <c r="E2107" t="str">
        <f>VLOOKUP(D2107,[1]tespag!$A$29:$B$51,2,FALSE)</f>
        <v>Pagamenti Fornitori c/gestione</v>
      </c>
    </row>
    <row r="2108" spans="1:5" x14ac:dyDescent="0.25">
      <c r="A2108" s="2">
        <v>45625</v>
      </c>
      <c r="B2108" s="3" t="s">
        <v>1208</v>
      </c>
      <c r="C2108" s="4">
        <v>-16695</v>
      </c>
      <c r="D2108" s="3" t="s">
        <v>18</v>
      </c>
      <c r="E2108" t="str">
        <f>VLOOKUP(D2108,[1]tespag!$A$29:$B$51,2,FALSE)</f>
        <v>Pagamenti Fornitori c/gestione</v>
      </c>
    </row>
    <row r="2109" spans="1:5" x14ac:dyDescent="0.25">
      <c r="A2109" s="2">
        <v>45625</v>
      </c>
      <c r="B2109" s="3" t="s">
        <v>1208</v>
      </c>
      <c r="C2109" s="4">
        <v>-1007.5</v>
      </c>
      <c r="D2109" s="3" t="s">
        <v>18</v>
      </c>
      <c r="E2109" t="str">
        <f>VLOOKUP(D2109,[1]tespag!$A$29:$B$51,2,FALSE)</f>
        <v>Pagamenti Fornitori c/gestione</v>
      </c>
    </row>
    <row r="2110" spans="1:5" x14ac:dyDescent="0.25">
      <c r="A2110" s="2">
        <v>45625</v>
      </c>
      <c r="B2110" s="3" t="s">
        <v>1208</v>
      </c>
      <c r="C2110" s="4">
        <v>-195.55</v>
      </c>
      <c r="D2110" s="3" t="s">
        <v>18</v>
      </c>
      <c r="E2110" t="str">
        <f>VLOOKUP(D2110,[1]tespag!$A$29:$B$51,2,FALSE)</f>
        <v>Pagamenti Fornitori c/gestione</v>
      </c>
    </row>
    <row r="2111" spans="1:5" x14ac:dyDescent="0.25">
      <c r="A2111" s="2">
        <v>45625</v>
      </c>
      <c r="B2111" s="3" t="s">
        <v>1208</v>
      </c>
      <c r="C2111" s="4">
        <v>-100</v>
      </c>
      <c r="D2111" s="3" t="s">
        <v>18</v>
      </c>
      <c r="E2111" t="str">
        <f>VLOOKUP(D2111,[1]tespag!$A$29:$B$51,2,FALSE)</f>
        <v>Pagamenti Fornitori c/gestione</v>
      </c>
    </row>
    <row r="2112" spans="1:5" x14ac:dyDescent="0.25">
      <c r="A2112" s="2">
        <v>45625</v>
      </c>
      <c r="B2112" s="3" t="s">
        <v>1208</v>
      </c>
      <c r="C2112" s="4">
        <v>-313.51</v>
      </c>
      <c r="D2112" s="3" t="s">
        <v>18</v>
      </c>
      <c r="E2112" t="str">
        <f>VLOOKUP(D2112,[1]tespag!$A$29:$B$51,2,FALSE)</f>
        <v>Pagamenti Fornitori c/gestione</v>
      </c>
    </row>
    <row r="2113" spans="1:5" x14ac:dyDescent="0.25">
      <c r="A2113" s="2">
        <v>45625</v>
      </c>
      <c r="B2113" s="3" t="s">
        <v>1208</v>
      </c>
      <c r="C2113" s="4">
        <v>-220</v>
      </c>
      <c r="D2113" s="3" t="s">
        <v>18</v>
      </c>
      <c r="E2113" t="str">
        <f>VLOOKUP(D2113,[1]tespag!$A$29:$B$51,2,FALSE)</f>
        <v>Pagamenti Fornitori c/gestione</v>
      </c>
    </row>
    <row r="2114" spans="1:5" x14ac:dyDescent="0.25">
      <c r="A2114" s="2">
        <v>45625</v>
      </c>
      <c r="B2114" s="3" t="s">
        <v>1208</v>
      </c>
      <c r="C2114" s="4">
        <v>-301.26</v>
      </c>
      <c r="D2114" s="3" t="s">
        <v>18</v>
      </c>
      <c r="E2114" t="str">
        <f>VLOOKUP(D2114,[1]tespag!$A$29:$B$51,2,FALSE)</f>
        <v>Pagamenti Fornitori c/gestione</v>
      </c>
    </row>
    <row r="2115" spans="1:5" x14ac:dyDescent="0.25">
      <c r="A2115" s="2">
        <v>45625</v>
      </c>
      <c r="B2115" s="3" t="s">
        <v>1208</v>
      </c>
      <c r="C2115" s="4">
        <v>-106.2</v>
      </c>
      <c r="D2115" s="3" t="s">
        <v>18</v>
      </c>
      <c r="E2115" t="str">
        <f>VLOOKUP(D2115,[1]tespag!$A$29:$B$51,2,FALSE)</f>
        <v>Pagamenti Fornitori c/gestione</v>
      </c>
    </row>
    <row r="2116" spans="1:5" x14ac:dyDescent="0.25">
      <c r="A2116" s="2">
        <v>45625</v>
      </c>
      <c r="B2116" s="3" t="s">
        <v>1208</v>
      </c>
      <c r="C2116" s="4">
        <v>-647</v>
      </c>
      <c r="D2116" s="3" t="s">
        <v>18</v>
      </c>
      <c r="E2116" t="str">
        <f>VLOOKUP(D2116,[1]tespag!$A$29:$B$51,2,FALSE)</f>
        <v>Pagamenti Fornitori c/gestione</v>
      </c>
    </row>
    <row r="2117" spans="1:5" x14ac:dyDescent="0.25">
      <c r="A2117" s="2">
        <v>45625</v>
      </c>
      <c r="B2117" s="3" t="s">
        <v>1208</v>
      </c>
      <c r="C2117" s="4">
        <v>-477.76</v>
      </c>
      <c r="D2117" s="3" t="s">
        <v>18</v>
      </c>
      <c r="E2117" t="str">
        <f>VLOOKUP(D2117,[1]tespag!$A$29:$B$51,2,FALSE)</f>
        <v>Pagamenti Fornitori c/gestione</v>
      </c>
    </row>
    <row r="2118" spans="1:5" x14ac:dyDescent="0.25">
      <c r="A2118" s="2">
        <v>45625</v>
      </c>
      <c r="B2118" s="3" t="s">
        <v>1208</v>
      </c>
      <c r="C2118" s="4">
        <v>-403.41</v>
      </c>
      <c r="D2118" s="3" t="s">
        <v>18</v>
      </c>
      <c r="E2118" t="str">
        <f>VLOOKUP(D2118,[1]tespag!$A$29:$B$51,2,FALSE)</f>
        <v>Pagamenti Fornitori c/gestione</v>
      </c>
    </row>
    <row r="2119" spans="1:5" x14ac:dyDescent="0.25">
      <c r="A2119" s="2">
        <v>45625</v>
      </c>
      <c r="B2119" s="3" t="s">
        <v>1208</v>
      </c>
      <c r="C2119" s="4">
        <v>-423.52</v>
      </c>
      <c r="D2119" s="3" t="s">
        <v>18</v>
      </c>
      <c r="E2119" t="str">
        <f>VLOOKUP(D2119,[1]tespag!$A$29:$B$51,2,FALSE)</f>
        <v>Pagamenti Fornitori c/gestione</v>
      </c>
    </row>
    <row r="2120" spans="1:5" x14ac:dyDescent="0.25">
      <c r="A2120" s="2">
        <v>45625</v>
      </c>
      <c r="B2120" s="3" t="s">
        <v>1208</v>
      </c>
      <c r="C2120" s="4">
        <v>-310.27999999999997</v>
      </c>
      <c r="D2120" s="3" t="s">
        <v>18</v>
      </c>
      <c r="E2120" t="str">
        <f>VLOOKUP(D2120,[1]tespag!$A$29:$B$51,2,FALSE)</f>
        <v>Pagamenti Fornitori c/gestione</v>
      </c>
    </row>
    <row r="2121" spans="1:5" x14ac:dyDescent="0.25">
      <c r="A2121" s="2">
        <v>45625</v>
      </c>
      <c r="B2121" s="3" t="s">
        <v>1208</v>
      </c>
      <c r="C2121" s="4">
        <v>-398.16</v>
      </c>
      <c r="D2121" s="3" t="s">
        <v>18</v>
      </c>
      <c r="E2121" t="str">
        <f>VLOOKUP(D2121,[1]tespag!$A$29:$B$51,2,FALSE)</f>
        <v>Pagamenti Fornitori c/gestione</v>
      </c>
    </row>
    <row r="2122" spans="1:5" x14ac:dyDescent="0.25">
      <c r="A2122" s="2">
        <v>45625</v>
      </c>
      <c r="B2122" s="3" t="s">
        <v>1208</v>
      </c>
      <c r="C2122" s="4">
        <v>-249.22</v>
      </c>
      <c r="D2122" s="3" t="s">
        <v>18</v>
      </c>
      <c r="E2122" t="str">
        <f>VLOOKUP(D2122,[1]tespag!$A$29:$B$51,2,FALSE)</f>
        <v>Pagamenti Fornitori c/gestione</v>
      </c>
    </row>
    <row r="2123" spans="1:5" x14ac:dyDescent="0.25">
      <c r="A2123" s="2">
        <v>45625</v>
      </c>
      <c r="B2123" s="3" t="s">
        <v>1208</v>
      </c>
      <c r="C2123" s="4">
        <v>-209.45</v>
      </c>
      <c r="D2123" s="3" t="s">
        <v>18</v>
      </c>
      <c r="E2123" t="str">
        <f>VLOOKUP(D2123,[1]tespag!$A$29:$B$51,2,FALSE)</f>
        <v>Pagamenti Fornitori c/gestione</v>
      </c>
    </row>
    <row r="2124" spans="1:5" x14ac:dyDescent="0.25">
      <c r="A2124" s="2">
        <v>45625</v>
      </c>
      <c r="B2124" s="3" t="s">
        <v>1208</v>
      </c>
      <c r="C2124" s="4">
        <v>-307.32</v>
      </c>
      <c r="D2124" s="3" t="s">
        <v>18</v>
      </c>
      <c r="E2124" t="str">
        <f>VLOOKUP(D2124,[1]tespag!$A$29:$B$51,2,FALSE)</f>
        <v>Pagamenti Fornitori c/gestione</v>
      </c>
    </row>
    <row r="2125" spans="1:5" x14ac:dyDescent="0.25">
      <c r="A2125" s="2">
        <v>45625</v>
      </c>
      <c r="B2125" s="3" t="s">
        <v>1208</v>
      </c>
      <c r="C2125" s="4">
        <v>-138.96</v>
      </c>
      <c r="D2125" s="3" t="s">
        <v>18</v>
      </c>
      <c r="E2125" t="str">
        <f>VLOOKUP(D2125,[1]tespag!$A$29:$B$51,2,FALSE)</f>
        <v>Pagamenti Fornitori c/gestione</v>
      </c>
    </row>
    <row r="2126" spans="1:5" x14ac:dyDescent="0.25">
      <c r="A2126" s="2">
        <v>45625</v>
      </c>
      <c r="B2126" s="3" t="s">
        <v>1208</v>
      </c>
      <c r="C2126" s="4">
        <v>-111</v>
      </c>
      <c r="D2126" s="3" t="s">
        <v>18</v>
      </c>
      <c r="E2126" t="str">
        <f>VLOOKUP(D2126,[1]tespag!$A$29:$B$51,2,FALSE)</f>
        <v>Pagamenti Fornitori c/gestione</v>
      </c>
    </row>
    <row r="2127" spans="1:5" x14ac:dyDescent="0.25">
      <c r="A2127" s="2">
        <v>45625</v>
      </c>
      <c r="B2127" s="3" t="s">
        <v>1208</v>
      </c>
      <c r="C2127" s="4">
        <v>-3382.9</v>
      </c>
      <c r="D2127" s="3" t="s">
        <v>18</v>
      </c>
      <c r="E2127" t="str">
        <f>VLOOKUP(D2127,[1]tespag!$A$29:$B$51,2,FALSE)</f>
        <v>Pagamenti Fornitori c/gestione</v>
      </c>
    </row>
    <row r="2128" spans="1:5" x14ac:dyDescent="0.25">
      <c r="A2128" s="2">
        <v>45625</v>
      </c>
      <c r="B2128" s="3" t="s">
        <v>1208</v>
      </c>
      <c r="C2128" s="4">
        <v>-1800</v>
      </c>
      <c r="D2128" s="3" t="s">
        <v>18</v>
      </c>
      <c r="E2128" t="str">
        <f>VLOOKUP(D2128,[1]tespag!$A$29:$B$51,2,FALSE)</f>
        <v>Pagamenti Fornitori c/gestione</v>
      </c>
    </row>
    <row r="2129" spans="1:5" x14ac:dyDescent="0.25">
      <c r="A2129" s="2">
        <v>45625</v>
      </c>
      <c r="B2129" s="3" t="s">
        <v>1208</v>
      </c>
      <c r="C2129" s="4">
        <v>-5945</v>
      </c>
      <c r="D2129" s="3" t="s">
        <v>18</v>
      </c>
      <c r="E2129" t="str">
        <f>VLOOKUP(D2129,[1]tespag!$A$29:$B$51,2,FALSE)</f>
        <v>Pagamenti Fornitori c/gestione</v>
      </c>
    </row>
    <row r="2130" spans="1:5" x14ac:dyDescent="0.25">
      <c r="A2130" s="2">
        <v>45625</v>
      </c>
      <c r="B2130" s="3" t="s">
        <v>1208</v>
      </c>
      <c r="C2130" s="4">
        <v>-553</v>
      </c>
      <c r="D2130" s="3" t="s">
        <v>18</v>
      </c>
      <c r="E2130" t="str">
        <f>VLOOKUP(D2130,[1]tespag!$A$29:$B$51,2,FALSE)</f>
        <v>Pagamenti Fornitori c/gestione</v>
      </c>
    </row>
    <row r="2131" spans="1:5" x14ac:dyDescent="0.25">
      <c r="A2131" s="2">
        <v>45625</v>
      </c>
      <c r="B2131" s="3" t="s">
        <v>1208</v>
      </c>
      <c r="C2131" s="4">
        <v>-763</v>
      </c>
      <c r="D2131" s="3" t="s">
        <v>18</v>
      </c>
      <c r="E2131" t="str">
        <f>VLOOKUP(D2131,[1]tespag!$A$29:$B$51,2,FALSE)</f>
        <v>Pagamenti Fornitori c/gestione</v>
      </c>
    </row>
    <row r="2132" spans="1:5" x14ac:dyDescent="0.25">
      <c r="A2132" s="2">
        <v>45625</v>
      </c>
      <c r="B2132" s="3" t="s">
        <v>1208</v>
      </c>
      <c r="C2132" s="4">
        <v>-152.63</v>
      </c>
      <c r="D2132" s="3" t="s">
        <v>18</v>
      </c>
      <c r="E2132" t="str">
        <f>VLOOKUP(D2132,[1]tespag!$A$29:$B$51,2,FALSE)</f>
        <v>Pagamenti Fornitori c/gestione</v>
      </c>
    </row>
    <row r="2133" spans="1:5" x14ac:dyDescent="0.25">
      <c r="A2133" s="2">
        <v>45625</v>
      </c>
      <c r="B2133" s="3" t="s">
        <v>1208</v>
      </c>
      <c r="C2133" s="4">
        <v>-14350</v>
      </c>
      <c r="D2133" s="3" t="s">
        <v>19</v>
      </c>
      <c r="E2133" t="str">
        <f>VLOOKUP(D2133,[1]tespag!$A$29:$B$51,2,FALSE)</f>
        <v>Pagamenti Fornitori c/investimenti - S.a.l.</v>
      </c>
    </row>
    <row r="2134" spans="1:5" x14ac:dyDescent="0.25">
      <c r="A2134" s="2">
        <v>45625</v>
      </c>
      <c r="B2134" s="3" t="s">
        <v>1208</v>
      </c>
      <c r="C2134" s="4">
        <v>-4000</v>
      </c>
      <c r="D2134" s="3" t="s">
        <v>19</v>
      </c>
      <c r="E2134" t="str">
        <f>VLOOKUP(D2134,[1]tespag!$A$29:$B$51,2,FALSE)</f>
        <v>Pagamenti Fornitori c/investimenti - S.a.l.</v>
      </c>
    </row>
    <row r="2135" spans="1:5" x14ac:dyDescent="0.25">
      <c r="A2135" s="2">
        <v>45625</v>
      </c>
      <c r="B2135" s="3" t="s">
        <v>1208</v>
      </c>
      <c r="C2135" s="4">
        <v>-1653.96</v>
      </c>
      <c r="D2135" s="3" t="s">
        <v>19</v>
      </c>
      <c r="E2135" t="str">
        <f>VLOOKUP(D2135,[1]tespag!$A$29:$B$51,2,FALSE)</f>
        <v>Pagamenti Fornitori c/investimenti - S.a.l.</v>
      </c>
    </row>
    <row r="2136" spans="1:5" x14ac:dyDescent="0.25">
      <c r="A2136" s="2">
        <v>45625</v>
      </c>
      <c r="B2136" s="3" t="s">
        <v>1208</v>
      </c>
      <c r="C2136" s="4">
        <v>-2995.2</v>
      </c>
      <c r="D2136" s="3" t="s">
        <v>19</v>
      </c>
      <c r="E2136" t="str">
        <f>VLOOKUP(D2136,[1]tespag!$A$29:$B$51,2,FALSE)</f>
        <v>Pagamenti Fornitori c/investimenti - S.a.l.</v>
      </c>
    </row>
    <row r="2137" spans="1:5" x14ac:dyDescent="0.25">
      <c r="A2137" s="2">
        <v>45625</v>
      </c>
      <c r="B2137" s="3" t="s">
        <v>1208</v>
      </c>
      <c r="C2137" s="4">
        <v>-3500</v>
      </c>
      <c r="D2137" s="3" t="s">
        <v>18</v>
      </c>
      <c r="E2137" t="str">
        <f>VLOOKUP(D2137,[1]tespag!$A$29:$B$51,2,FALSE)</f>
        <v>Pagamenti Fornitori c/gestione</v>
      </c>
    </row>
    <row r="2138" spans="1:5" x14ac:dyDescent="0.25">
      <c r="A2138" s="2">
        <v>45625</v>
      </c>
      <c r="B2138" s="3" t="s">
        <v>1208</v>
      </c>
      <c r="C2138" s="4">
        <v>-880</v>
      </c>
      <c r="D2138" s="3" t="s">
        <v>18</v>
      </c>
      <c r="E2138" t="str">
        <f>VLOOKUP(D2138,[1]tespag!$A$29:$B$51,2,FALSE)</f>
        <v>Pagamenti Fornitori c/gestione</v>
      </c>
    </row>
    <row r="2139" spans="1:5" x14ac:dyDescent="0.25">
      <c r="A2139" s="2">
        <v>45625</v>
      </c>
      <c r="B2139" s="3" t="s">
        <v>1208</v>
      </c>
      <c r="C2139" s="4">
        <v>-8800</v>
      </c>
      <c r="D2139" s="3" t="s">
        <v>18</v>
      </c>
      <c r="E2139" t="str">
        <f>VLOOKUP(D2139,[1]tespag!$A$29:$B$51,2,FALSE)</f>
        <v>Pagamenti Fornitori c/gestione</v>
      </c>
    </row>
    <row r="2140" spans="1:5" x14ac:dyDescent="0.25">
      <c r="A2140" s="2">
        <v>45625</v>
      </c>
      <c r="B2140" s="3" t="s">
        <v>1208</v>
      </c>
      <c r="C2140" s="4">
        <v>-76952.5</v>
      </c>
      <c r="D2140" s="3" t="s">
        <v>18</v>
      </c>
      <c r="E2140" t="str">
        <f>VLOOKUP(D2140,[1]tespag!$A$29:$B$51,2,FALSE)</f>
        <v>Pagamenti Fornitori c/gestione</v>
      </c>
    </row>
    <row r="2141" spans="1:5" x14ac:dyDescent="0.25">
      <c r="A2141" s="2">
        <v>45625</v>
      </c>
      <c r="B2141" s="3" t="s">
        <v>1208</v>
      </c>
      <c r="C2141" s="4">
        <v>-1170</v>
      </c>
      <c r="D2141" s="3" t="s">
        <v>18</v>
      </c>
      <c r="E2141" t="str">
        <f>VLOOKUP(D2141,[1]tespag!$A$29:$B$51,2,FALSE)</f>
        <v>Pagamenti Fornitori c/gestione</v>
      </c>
    </row>
    <row r="2142" spans="1:5" x14ac:dyDescent="0.25">
      <c r="A2142" s="2">
        <v>45625</v>
      </c>
      <c r="B2142" s="3" t="s">
        <v>1208</v>
      </c>
      <c r="C2142" s="4">
        <v>-2375</v>
      </c>
      <c r="D2142" s="3" t="s">
        <v>18</v>
      </c>
      <c r="E2142" t="str">
        <f>VLOOKUP(D2142,[1]tespag!$A$29:$B$51,2,FALSE)</f>
        <v>Pagamenti Fornitori c/gestione</v>
      </c>
    </row>
    <row r="2143" spans="1:5" x14ac:dyDescent="0.25">
      <c r="A2143" s="2">
        <v>45625</v>
      </c>
      <c r="B2143" s="3" t="s">
        <v>1208</v>
      </c>
      <c r="C2143" s="4">
        <v>-6510</v>
      </c>
      <c r="D2143" s="3" t="s">
        <v>18</v>
      </c>
      <c r="E2143" t="str">
        <f>VLOOKUP(D2143,[1]tespag!$A$29:$B$51,2,FALSE)</f>
        <v>Pagamenti Fornitori c/gestione</v>
      </c>
    </row>
    <row r="2144" spans="1:5" x14ac:dyDescent="0.25">
      <c r="A2144" s="2">
        <v>45625</v>
      </c>
      <c r="B2144" s="3" t="s">
        <v>1208</v>
      </c>
      <c r="C2144" s="4">
        <v>-294.88</v>
      </c>
      <c r="D2144" s="3" t="s">
        <v>18</v>
      </c>
      <c r="E2144" t="str">
        <f>VLOOKUP(D2144,[1]tespag!$A$29:$B$51,2,FALSE)</f>
        <v>Pagamenti Fornitori c/gestione</v>
      </c>
    </row>
    <row r="2145" spans="1:5" x14ac:dyDescent="0.25">
      <c r="A2145" s="2">
        <v>45625</v>
      </c>
      <c r="B2145" s="3" t="s">
        <v>1208</v>
      </c>
      <c r="C2145" s="4">
        <v>-207.06</v>
      </c>
      <c r="D2145" s="3" t="s">
        <v>18</v>
      </c>
      <c r="E2145" t="str">
        <f>VLOOKUP(D2145,[1]tespag!$A$29:$B$51,2,FALSE)</f>
        <v>Pagamenti Fornitori c/gestione</v>
      </c>
    </row>
    <row r="2146" spans="1:5" x14ac:dyDescent="0.25">
      <c r="A2146" s="2">
        <v>45625</v>
      </c>
      <c r="B2146" s="3" t="s">
        <v>1208</v>
      </c>
      <c r="C2146" s="4">
        <v>-1878.61</v>
      </c>
      <c r="D2146" s="3" t="s">
        <v>18</v>
      </c>
      <c r="E2146" t="str">
        <f>VLOOKUP(D2146,[1]tespag!$A$29:$B$51,2,FALSE)</f>
        <v>Pagamenti Fornitori c/gestione</v>
      </c>
    </row>
    <row r="2147" spans="1:5" x14ac:dyDescent="0.25">
      <c r="A2147" s="2">
        <v>45625</v>
      </c>
      <c r="B2147" s="3" t="s">
        <v>1208</v>
      </c>
      <c r="C2147" s="4">
        <v>-2990</v>
      </c>
      <c r="D2147" s="3" t="s">
        <v>18</v>
      </c>
      <c r="E2147" t="str">
        <f>VLOOKUP(D2147,[1]tespag!$A$29:$B$51,2,FALSE)</f>
        <v>Pagamenti Fornitori c/gestione</v>
      </c>
    </row>
    <row r="2148" spans="1:5" x14ac:dyDescent="0.25">
      <c r="A2148" s="2">
        <v>45625</v>
      </c>
      <c r="B2148" s="3" t="s">
        <v>1208</v>
      </c>
      <c r="C2148" s="4">
        <v>-965</v>
      </c>
      <c r="D2148" s="3" t="s">
        <v>18</v>
      </c>
      <c r="E2148" t="str">
        <f>VLOOKUP(D2148,[1]tespag!$A$29:$B$51,2,FALSE)</f>
        <v>Pagamenti Fornitori c/gestione</v>
      </c>
    </row>
    <row r="2149" spans="1:5" x14ac:dyDescent="0.25">
      <c r="A2149" s="2">
        <v>45625</v>
      </c>
      <c r="B2149" s="3" t="s">
        <v>1208</v>
      </c>
      <c r="C2149" s="4">
        <v>-2500</v>
      </c>
      <c r="D2149" s="3" t="s">
        <v>18</v>
      </c>
      <c r="E2149" t="str">
        <f>VLOOKUP(D2149,[1]tespag!$A$29:$B$51,2,FALSE)</f>
        <v>Pagamenti Fornitori c/gestione</v>
      </c>
    </row>
    <row r="2150" spans="1:5" x14ac:dyDescent="0.25">
      <c r="A2150" s="2">
        <v>45625</v>
      </c>
      <c r="B2150" s="3" t="s">
        <v>1208</v>
      </c>
      <c r="C2150" s="4">
        <v>-23923</v>
      </c>
      <c r="D2150" s="3" t="s">
        <v>18</v>
      </c>
      <c r="E2150" t="str">
        <f>VLOOKUP(D2150,[1]tespag!$A$29:$B$51,2,FALSE)</f>
        <v>Pagamenti Fornitori c/gestione</v>
      </c>
    </row>
    <row r="2151" spans="1:5" x14ac:dyDescent="0.25">
      <c r="A2151" s="2">
        <v>45625</v>
      </c>
      <c r="B2151" s="3" t="s">
        <v>1208</v>
      </c>
      <c r="C2151" s="4">
        <v>-1008</v>
      </c>
      <c r="D2151" s="3" t="s">
        <v>18</v>
      </c>
      <c r="E2151" t="str">
        <f>VLOOKUP(D2151,[1]tespag!$A$29:$B$51,2,FALSE)</f>
        <v>Pagamenti Fornitori c/gestione</v>
      </c>
    </row>
    <row r="2152" spans="1:5" x14ac:dyDescent="0.25">
      <c r="A2152" s="2">
        <v>45625</v>
      </c>
      <c r="B2152" s="3" t="s">
        <v>1208</v>
      </c>
      <c r="C2152" s="4">
        <v>-280</v>
      </c>
      <c r="D2152" s="3" t="s">
        <v>18</v>
      </c>
      <c r="E2152" t="str">
        <f>VLOOKUP(D2152,[1]tespag!$A$29:$B$51,2,FALSE)</f>
        <v>Pagamenti Fornitori c/gestione</v>
      </c>
    </row>
    <row r="2153" spans="1:5" x14ac:dyDescent="0.25">
      <c r="A2153" s="2">
        <v>45625</v>
      </c>
      <c r="B2153" s="3" t="s">
        <v>1208</v>
      </c>
      <c r="C2153" s="4">
        <v>-3680.16</v>
      </c>
      <c r="D2153" s="3" t="s">
        <v>18</v>
      </c>
      <c r="E2153" t="str">
        <f>VLOOKUP(D2153,[1]tespag!$A$29:$B$51,2,FALSE)</f>
        <v>Pagamenti Fornitori c/gestione</v>
      </c>
    </row>
    <row r="2154" spans="1:5" x14ac:dyDescent="0.25">
      <c r="A2154" s="2">
        <v>45625</v>
      </c>
      <c r="B2154" s="3" t="s">
        <v>1208</v>
      </c>
      <c r="C2154" s="4">
        <v>-432.82</v>
      </c>
      <c r="D2154" s="3" t="s">
        <v>18</v>
      </c>
      <c r="E2154" t="str">
        <f>VLOOKUP(D2154,[1]tespag!$A$29:$B$51,2,FALSE)</f>
        <v>Pagamenti Fornitori c/gestione</v>
      </c>
    </row>
    <row r="2155" spans="1:5" x14ac:dyDescent="0.25">
      <c r="A2155" s="2">
        <v>45625</v>
      </c>
      <c r="B2155" s="3" t="s">
        <v>1208</v>
      </c>
      <c r="C2155" s="4">
        <v>-3426.98</v>
      </c>
      <c r="D2155" s="3" t="s">
        <v>18</v>
      </c>
      <c r="E2155" t="str">
        <f>VLOOKUP(D2155,[1]tespag!$A$29:$B$51,2,FALSE)</f>
        <v>Pagamenti Fornitori c/gestione</v>
      </c>
    </row>
    <row r="2156" spans="1:5" x14ac:dyDescent="0.25">
      <c r="A2156" s="2">
        <v>45625</v>
      </c>
      <c r="B2156" s="3" t="s">
        <v>1208</v>
      </c>
      <c r="C2156" s="4">
        <v>-67800.89</v>
      </c>
      <c r="D2156" s="3" t="s">
        <v>18</v>
      </c>
      <c r="E2156" t="str">
        <f>VLOOKUP(D2156,[1]tespag!$A$29:$B$51,2,FALSE)</f>
        <v>Pagamenti Fornitori c/gestione</v>
      </c>
    </row>
    <row r="2157" spans="1:5" x14ac:dyDescent="0.25">
      <c r="A2157" s="2">
        <v>45625</v>
      </c>
      <c r="B2157" s="3" t="s">
        <v>1208</v>
      </c>
      <c r="C2157" s="4">
        <v>-150</v>
      </c>
      <c r="D2157" s="3" t="s">
        <v>18</v>
      </c>
      <c r="E2157" t="str">
        <f>VLOOKUP(D2157,[1]tespag!$A$29:$B$51,2,FALSE)</f>
        <v>Pagamenti Fornitori c/gestione</v>
      </c>
    </row>
    <row r="2158" spans="1:5" x14ac:dyDescent="0.25">
      <c r="A2158" s="2">
        <v>45625</v>
      </c>
      <c r="B2158" s="3" t="s">
        <v>1208</v>
      </c>
      <c r="C2158" s="4">
        <v>-823.6</v>
      </c>
      <c r="D2158" s="3" t="s">
        <v>18</v>
      </c>
      <c r="E2158" t="str">
        <f>VLOOKUP(D2158,[1]tespag!$A$29:$B$51,2,FALSE)</f>
        <v>Pagamenti Fornitori c/gestione</v>
      </c>
    </row>
    <row r="2159" spans="1:5" x14ac:dyDescent="0.25">
      <c r="A2159" s="2">
        <v>45625</v>
      </c>
      <c r="B2159" s="3" t="s">
        <v>1208</v>
      </c>
      <c r="C2159" s="4">
        <v>-3400</v>
      </c>
      <c r="D2159" s="3" t="s">
        <v>18</v>
      </c>
      <c r="E2159" t="str">
        <f>VLOOKUP(D2159,[1]tespag!$A$29:$B$51,2,FALSE)</f>
        <v>Pagamenti Fornitori c/gestione</v>
      </c>
    </row>
    <row r="2160" spans="1:5" x14ac:dyDescent="0.25">
      <c r="A2160" s="2">
        <v>45625</v>
      </c>
      <c r="B2160" s="3" t="s">
        <v>1208</v>
      </c>
      <c r="C2160" s="4">
        <v>-1244</v>
      </c>
      <c r="D2160" s="3" t="s">
        <v>18</v>
      </c>
      <c r="E2160" t="str">
        <f>VLOOKUP(D2160,[1]tespag!$A$29:$B$51,2,FALSE)</f>
        <v>Pagamenti Fornitori c/gestione</v>
      </c>
    </row>
    <row r="2161" spans="1:5" x14ac:dyDescent="0.25">
      <c r="A2161" s="2">
        <v>45625</v>
      </c>
      <c r="B2161" s="3" t="s">
        <v>1208</v>
      </c>
      <c r="C2161" s="4">
        <v>-660</v>
      </c>
      <c r="D2161" s="3" t="s">
        <v>18</v>
      </c>
      <c r="E2161" t="str">
        <f>VLOOKUP(D2161,[1]tespag!$A$29:$B$51,2,FALSE)</f>
        <v>Pagamenti Fornitori c/gestione</v>
      </c>
    </row>
    <row r="2162" spans="1:5" x14ac:dyDescent="0.25">
      <c r="A2162" s="2">
        <v>45625</v>
      </c>
      <c r="B2162" s="3" t="s">
        <v>1208</v>
      </c>
      <c r="C2162" s="4">
        <v>-1757.06</v>
      </c>
      <c r="D2162" s="3" t="s">
        <v>18</v>
      </c>
      <c r="E2162" t="str">
        <f>VLOOKUP(D2162,[1]tespag!$A$29:$B$51,2,FALSE)</f>
        <v>Pagamenti Fornitori c/gestione</v>
      </c>
    </row>
    <row r="2163" spans="1:5" x14ac:dyDescent="0.25">
      <c r="A2163" s="2">
        <v>45625</v>
      </c>
      <c r="B2163" s="3" t="s">
        <v>1208</v>
      </c>
      <c r="C2163" s="4">
        <v>-154</v>
      </c>
      <c r="D2163" s="3" t="s">
        <v>18</v>
      </c>
      <c r="E2163" t="str">
        <f>VLOOKUP(D2163,[1]tespag!$A$29:$B$51,2,FALSE)</f>
        <v>Pagamenti Fornitori c/gestione</v>
      </c>
    </row>
    <row r="2164" spans="1:5" x14ac:dyDescent="0.25">
      <c r="A2164" s="2">
        <v>45625</v>
      </c>
      <c r="B2164" s="3" t="s">
        <v>1208</v>
      </c>
      <c r="C2164" s="4">
        <v>-1128</v>
      </c>
      <c r="D2164" s="3" t="s">
        <v>18</v>
      </c>
      <c r="E2164" t="str">
        <f>VLOOKUP(D2164,[1]tespag!$A$29:$B$51,2,FALSE)</f>
        <v>Pagamenti Fornitori c/gestione</v>
      </c>
    </row>
    <row r="2165" spans="1:5" x14ac:dyDescent="0.25">
      <c r="A2165" s="2">
        <v>45625</v>
      </c>
      <c r="B2165" s="3" t="s">
        <v>1208</v>
      </c>
      <c r="C2165" s="4">
        <v>-450</v>
      </c>
      <c r="D2165" s="3" t="s">
        <v>18</v>
      </c>
      <c r="E2165" t="str">
        <f>VLOOKUP(D2165,[1]tespag!$A$29:$B$51,2,FALSE)</f>
        <v>Pagamenti Fornitori c/gestione</v>
      </c>
    </row>
    <row r="2166" spans="1:5" x14ac:dyDescent="0.25">
      <c r="A2166" s="2">
        <v>45625</v>
      </c>
      <c r="B2166" s="3" t="s">
        <v>1208</v>
      </c>
      <c r="C2166" s="4">
        <v>-94</v>
      </c>
      <c r="D2166" s="3" t="s">
        <v>18</v>
      </c>
      <c r="E2166" t="str">
        <f>VLOOKUP(D2166,[1]tespag!$A$29:$B$51,2,FALSE)</f>
        <v>Pagamenti Fornitori c/gestione</v>
      </c>
    </row>
    <row r="2167" spans="1:5" x14ac:dyDescent="0.25">
      <c r="A2167" s="2">
        <v>45625</v>
      </c>
      <c r="B2167" s="3" t="s">
        <v>1208</v>
      </c>
      <c r="C2167" s="4">
        <v>-945.46</v>
      </c>
      <c r="D2167" s="3" t="s">
        <v>18</v>
      </c>
      <c r="E2167" t="str">
        <f>VLOOKUP(D2167,[1]tespag!$A$29:$B$51,2,FALSE)</f>
        <v>Pagamenti Fornitori c/gestione</v>
      </c>
    </row>
    <row r="2168" spans="1:5" x14ac:dyDescent="0.25">
      <c r="A2168" s="2">
        <v>45625</v>
      </c>
      <c r="B2168" s="3" t="s">
        <v>1208</v>
      </c>
      <c r="C2168" s="4">
        <v>-945.47</v>
      </c>
      <c r="D2168" s="3" t="s">
        <v>18</v>
      </c>
      <c r="E2168" t="str">
        <f>VLOOKUP(D2168,[1]tespag!$A$29:$B$51,2,FALSE)</f>
        <v>Pagamenti Fornitori c/gestione</v>
      </c>
    </row>
    <row r="2169" spans="1:5" x14ac:dyDescent="0.25">
      <c r="A2169" s="2">
        <v>45625</v>
      </c>
      <c r="B2169" s="3" t="s">
        <v>1208</v>
      </c>
      <c r="C2169" s="4">
        <v>-40</v>
      </c>
      <c r="D2169" s="3" t="s">
        <v>18</v>
      </c>
      <c r="E2169" t="str">
        <f>VLOOKUP(D2169,[1]tespag!$A$29:$B$51,2,FALSE)</f>
        <v>Pagamenti Fornitori c/gestione</v>
      </c>
    </row>
    <row r="2170" spans="1:5" x14ac:dyDescent="0.25">
      <c r="A2170" s="2">
        <v>45625</v>
      </c>
      <c r="B2170" s="3" t="s">
        <v>1208</v>
      </c>
      <c r="C2170" s="4">
        <v>-8780</v>
      </c>
      <c r="D2170" s="3" t="s">
        <v>18</v>
      </c>
      <c r="E2170" t="str">
        <f>VLOOKUP(D2170,[1]tespag!$A$29:$B$51,2,FALSE)</f>
        <v>Pagamenti Fornitori c/gestione</v>
      </c>
    </row>
    <row r="2171" spans="1:5" x14ac:dyDescent="0.25">
      <c r="A2171" s="2">
        <v>45625</v>
      </c>
      <c r="B2171" s="3" t="s">
        <v>1208</v>
      </c>
      <c r="C2171" s="4">
        <v>-2347.4</v>
      </c>
      <c r="D2171" s="3" t="s">
        <v>18</v>
      </c>
      <c r="E2171" t="str">
        <f>VLOOKUP(D2171,[1]tespag!$A$29:$B$51,2,FALSE)</f>
        <v>Pagamenti Fornitori c/gestione</v>
      </c>
    </row>
    <row r="2172" spans="1:5" x14ac:dyDescent="0.25">
      <c r="A2172" s="2">
        <v>45625</v>
      </c>
      <c r="B2172" s="3" t="s">
        <v>1208</v>
      </c>
      <c r="C2172" s="4">
        <v>-5907</v>
      </c>
      <c r="D2172" s="3" t="s">
        <v>18</v>
      </c>
      <c r="E2172" t="str">
        <f>VLOOKUP(D2172,[1]tespag!$A$29:$B$51,2,FALSE)</f>
        <v>Pagamenti Fornitori c/gestione</v>
      </c>
    </row>
    <row r="2173" spans="1:5" x14ac:dyDescent="0.25">
      <c r="A2173" s="2">
        <v>45625</v>
      </c>
      <c r="B2173" s="3" t="s">
        <v>1208</v>
      </c>
      <c r="C2173" s="4">
        <v>-86900</v>
      </c>
      <c r="D2173" s="3" t="s">
        <v>18</v>
      </c>
      <c r="E2173" t="str">
        <f>VLOOKUP(D2173,[1]tespag!$A$29:$B$51,2,FALSE)</f>
        <v>Pagamenti Fornitori c/gestione</v>
      </c>
    </row>
    <row r="2174" spans="1:5" x14ac:dyDescent="0.25">
      <c r="A2174" s="2">
        <v>45625</v>
      </c>
      <c r="B2174" s="3" t="s">
        <v>1208</v>
      </c>
      <c r="C2174" s="4">
        <v>-2608.1999999999998</v>
      </c>
      <c r="D2174" s="3" t="s">
        <v>18</v>
      </c>
      <c r="E2174" t="str">
        <f>VLOOKUP(D2174,[1]tespag!$A$29:$B$51,2,FALSE)</f>
        <v>Pagamenti Fornitori c/gestione</v>
      </c>
    </row>
    <row r="2175" spans="1:5" x14ac:dyDescent="0.25">
      <c r="A2175" s="2">
        <v>45625</v>
      </c>
      <c r="B2175" s="3" t="s">
        <v>1208</v>
      </c>
      <c r="C2175" s="4">
        <v>-1998.25</v>
      </c>
      <c r="D2175" s="3" t="s">
        <v>18</v>
      </c>
      <c r="E2175" t="str">
        <f>VLOOKUP(D2175,[1]tespag!$A$29:$B$51,2,FALSE)</f>
        <v>Pagamenti Fornitori c/gestione</v>
      </c>
    </row>
    <row r="2176" spans="1:5" x14ac:dyDescent="0.25">
      <c r="A2176" s="2">
        <v>45625</v>
      </c>
      <c r="B2176" s="3" t="s">
        <v>1208</v>
      </c>
      <c r="C2176" s="4">
        <v>-2451.7199999999998</v>
      </c>
      <c r="D2176" s="3" t="s">
        <v>18</v>
      </c>
      <c r="E2176" t="str">
        <f>VLOOKUP(D2176,[1]tespag!$A$29:$B$51,2,FALSE)</f>
        <v>Pagamenti Fornitori c/gestione</v>
      </c>
    </row>
    <row r="2177" spans="1:5" x14ac:dyDescent="0.25">
      <c r="A2177" s="2">
        <v>45625</v>
      </c>
      <c r="B2177" s="3" t="s">
        <v>1208</v>
      </c>
      <c r="C2177" s="4">
        <v>-680</v>
      </c>
      <c r="D2177" s="3" t="s">
        <v>18</v>
      </c>
      <c r="E2177" t="str">
        <f>VLOOKUP(D2177,[1]tespag!$A$29:$B$51,2,FALSE)</f>
        <v>Pagamenti Fornitori c/gestione</v>
      </c>
    </row>
    <row r="2178" spans="1:5" x14ac:dyDescent="0.25">
      <c r="A2178" s="2">
        <v>45625</v>
      </c>
      <c r="B2178" s="3" t="s">
        <v>1208</v>
      </c>
      <c r="C2178" s="4">
        <v>-622.44000000000005</v>
      </c>
      <c r="D2178" s="3" t="s">
        <v>18</v>
      </c>
      <c r="E2178" t="str">
        <f>VLOOKUP(D2178,[1]tespag!$A$29:$B$51,2,FALSE)</f>
        <v>Pagamenti Fornitori c/gestione</v>
      </c>
    </row>
    <row r="2179" spans="1:5" x14ac:dyDescent="0.25">
      <c r="A2179" s="2">
        <v>45625</v>
      </c>
      <c r="B2179" s="3" t="s">
        <v>1208</v>
      </c>
      <c r="C2179" s="4">
        <v>-1175.8</v>
      </c>
      <c r="D2179" s="3" t="s">
        <v>18</v>
      </c>
      <c r="E2179" t="str">
        <f>VLOOKUP(D2179,[1]tespag!$A$29:$B$51,2,FALSE)</f>
        <v>Pagamenti Fornitori c/gestione</v>
      </c>
    </row>
    <row r="2180" spans="1:5" x14ac:dyDescent="0.25">
      <c r="A2180" s="2">
        <v>45625</v>
      </c>
      <c r="B2180" s="3" t="s">
        <v>1208</v>
      </c>
      <c r="C2180" s="4">
        <v>-1608.6</v>
      </c>
      <c r="D2180" s="3" t="s">
        <v>18</v>
      </c>
      <c r="E2180" t="str">
        <f>VLOOKUP(D2180,[1]tespag!$A$29:$B$51,2,FALSE)</f>
        <v>Pagamenti Fornitori c/gestione</v>
      </c>
    </row>
    <row r="2181" spans="1:5" x14ac:dyDescent="0.25">
      <c r="A2181" s="2">
        <v>45625</v>
      </c>
      <c r="B2181" s="3" t="s">
        <v>1208</v>
      </c>
      <c r="C2181" s="4">
        <v>-1233.3699999999999</v>
      </c>
      <c r="D2181" s="3" t="s">
        <v>18</v>
      </c>
      <c r="E2181" t="str">
        <f>VLOOKUP(D2181,[1]tespag!$A$29:$B$51,2,FALSE)</f>
        <v>Pagamenti Fornitori c/gestione</v>
      </c>
    </row>
    <row r="2182" spans="1:5" x14ac:dyDescent="0.25">
      <c r="A2182" s="2">
        <v>45625</v>
      </c>
      <c r="B2182" s="3" t="s">
        <v>1208</v>
      </c>
      <c r="C2182" s="4">
        <v>-947</v>
      </c>
      <c r="D2182" s="3" t="s">
        <v>18</v>
      </c>
      <c r="E2182" t="str">
        <f>VLOOKUP(D2182,[1]tespag!$A$29:$B$51,2,FALSE)</f>
        <v>Pagamenti Fornitori c/gestione</v>
      </c>
    </row>
    <row r="2183" spans="1:5" x14ac:dyDescent="0.25">
      <c r="A2183" s="2">
        <v>45625</v>
      </c>
      <c r="B2183" s="3" t="s">
        <v>1208</v>
      </c>
      <c r="C2183" s="4">
        <v>-237.21</v>
      </c>
      <c r="D2183" s="3" t="s">
        <v>18</v>
      </c>
      <c r="E2183" t="str">
        <f>VLOOKUP(D2183,[1]tespag!$A$29:$B$51,2,FALSE)</f>
        <v>Pagamenti Fornitori c/gestione</v>
      </c>
    </row>
    <row r="2184" spans="1:5" x14ac:dyDescent="0.25">
      <c r="A2184" s="2">
        <v>45625</v>
      </c>
      <c r="B2184" s="3" t="s">
        <v>1208</v>
      </c>
      <c r="C2184" s="4">
        <v>-23260</v>
      </c>
      <c r="D2184" s="3" t="s">
        <v>18</v>
      </c>
      <c r="E2184" t="str">
        <f>VLOOKUP(D2184,[1]tespag!$A$29:$B$51,2,FALSE)</f>
        <v>Pagamenti Fornitori c/gestione</v>
      </c>
    </row>
    <row r="2185" spans="1:5" x14ac:dyDescent="0.25">
      <c r="A2185" s="2">
        <v>45625</v>
      </c>
      <c r="B2185" s="3" t="s">
        <v>1208</v>
      </c>
      <c r="C2185" s="4">
        <v>-14280</v>
      </c>
      <c r="D2185" s="3" t="s">
        <v>18</v>
      </c>
      <c r="E2185" t="str">
        <f>VLOOKUP(D2185,[1]tespag!$A$29:$B$51,2,FALSE)</f>
        <v>Pagamenti Fornitori c/gestione</v>
      </c>
    </row>
    <row r="2186" spans="1:5" x14ac:dyDescent="0.25">
      <c r="A2186" s="2">
        <v>45625</v>
      </c>
      <c r="B2186" s="3" t="s">
        <v>1208</v>
      </c>
      <c r="C2186" s="4">
        <v>-609</v>
      </c>
      <c r="D2186" s="3" t="s">
        <v>18</v>
      </c>
      <c r="E2186" t="str">
        <f>VLOOKUP(D2186,[1]tespag!$A$29:$B$51,2,FALSE)</f>
        <v>Pagamenti Fornitori c/gestione</v>
      </c>
    </row>
    <row r="2187" spans="1:5" x14ac:dyDescent="0.25">
      <c r="A2187" s="2">
        <v>45625</v>
      </c>
      <c r="B2187" s="3" t="s">
        <v>1208</v>
      </c>
      <c r="C2187" s="4">
        <v>-107.4</v>
      </c>
      <c r="D2187" s="3" t="s">
        <v>18</v>
      </c>
      <c r="E2187" t="str">
        <f>VLOOKUP(D2187,[1]tespag!$A$29:$B$51,2,FALSE)</f>
        <v>Pagamenti Fornitori c/gestione</v>
      </c>
    </row>
    <row r="2188" spans="1:5" x14ac:dyDescent="0.25">
      <c r="A2188" s="2">
        <v>45625</v>
      </c>
      <c r="B2188" s="3" t="s">
        <v>1208</v>
      </c>
      <c r="C2188" s="4">
        <v>-5630.72</v>
      </c>
      <c r="D2188" s="3" t="s">
        <v>18</v>
      </c>
      <c r="E2188" t="str">
        <f>VLOOKUP(D2188,[1]tespag!$A$29:$B$51,2,FALSE)</f>
        <v>Pagamenti Fornitori c/gestione</v>
      </c>
    </row>
    <row r="2189" spans="1:5" x14ac:dyDescent="0.25">
      <c r="A2189" s="2">
        <v>45625</v>
      </c>
      <c r="B2189" s="3" t="s">
        <v>1208</v>
      </c>
      <c r="C2189" s="4">
        <v>-186</v>
      </c>
      <c r="D2189" s="3" t="s">
        <v>18</v>
      </c>
      <c r="E2189" t="str">
        <f>VLOOKUP(D2189,[1]tespag!$A$29:$B$51,2,FALSE)</f>
        <v>Pagamenti Fornitori c/gestione</v>
      </c>
    </row>
    <row r="2190" spans="1:5" x14ac:dyDescent="0.25">
      <c r="A2190" s="2">
        <v>45625</v>
      </c>
      <c r="B2190" s="3" t="s">
        <v>1208</v>
      </c>
      <c r="C2190" s="4">
        <v>-941.78</v>
      </c>
      <c r="D2190" s="3" t="s">
        <v>18</v>
      </c>
      <c r="E2190" t="str">
        <f>VLOOKUP(D2190,[1]tespag!$A$29:$B$51,2,FALSE)</f>
        <v>Pagamenti Fornitori c/gestione</v>
      </c>
    </row>
    <row r="2191" spans="1:5" x14ac:dyDescent="0.25">
      <c r="A2191" s="2">
        <v>45625</v>
      </c>
      <c r="B2191" s="3" t="s">
        <v>1208</v>
      </c>
      <c r="C2191" s="4">
        <v>-9200.25</v>
      </c>
      <c r="D2191" s="3" t="s">
        <v>18</v>
      </c>
      <c r="E2191" t="str">
        <f>VLOOKUP(D2191,[1]tespag!$A$29:$B$51,2,FALSE)</f>
        <v>Pagamenti Fornitori c/gestione</v>
      </c>
    </row>
    <row r="2192" spans="1:5" x14ac:dyDescent="0.25">
      <c r="A2192" s="2">
        <v>45625</v>
      </c>
      <c r="B2192" s="3" t="s">
        <v>1208</v>
      </c>
      <c r="C2192" s="4">
        <v>-1994</v>
      </c>
      <c r="D2192" s="3" t="s">
        <v>18</v>
      </c>
      <c r="E2192" t="str">
        <f>VLOOKUP(D2192,[1]tespag!$A$29:$B$51,2,FALSE)</f>
        <v>Pagamenti Fornitori c/gestione</v>
      </c>
    </row>
    <row r="2193" spans="1:5" x14ac:dyDescent="0.25">
      <c r="A2193" s="2">
        <v>45625</v>
      </c>
      <c r="B2193" s="3" t="s">
        <v>1208</v>
      </c>
      <c r="C2193" s="4">
        <v>-39.5</v>
      </c>
      <c r="D2193" s="3" t="s">
        <v>18</v>
      </c>
      <c r="E2193" t="str">
        <f>VLOOKUP(D2193,[1]tespag!$A$29:$B$51,2,FALSE)</f>
        <v>Pagamenti Fornitori c/gestione</v>
      </c>
    </row>
    <row r="2194" spans="1:5" x14ac:dyDescent="0.25">
      <c r="A2194" s="2">
        <v>45625</v>
      </c>
      <c r="B2194" s="3" t="s">
        <v>1208</v>
      </c>
      <c r="C2194" s="4">
        <v>-147</v>
      </c>
      <c r="D2194" s="3" t="s">
        <v>18</v>
      </c>
      <c r="E2194" t="str">
        <f>VLOOKUP(D2194,[1]tespag!$A$29:$B$51,2,FALSE)</f>
        <v>Pagamenti Fornitori c/gestione</v>
      </c>
    </row>
    <row r="2195" spans="1:5" x14ac:dyDescent="0.25">
      <c r="A2195" s="2">
        <v>45625</v>
      </c>
      <c r="B2195" s="3" t="s">
        <v>1208</v>
      </c>
      <c r="C2195" s="4">
        <v>-616</v>
      </c>
      <c r="D2195" s="3" t="s">
        <v>18</v>
      </c>
      <c r="E2195" t="str">
        <f>VLOOKUP(D2195,[1]tespag!$A$29:$B$51,2,FALSE)</f>
        <v>Pagamenti Fornitori c/gestione</v>
      </c>
    </row>
    <row r="2196" spans="1:5" x14ac:dyDescent="0.25">
      <c r="A2196" s="2">
        <v>45625</v>
      </c>
      <c r="B2196" s="3" t="s">
        <v>1208</v>
      </c>
      <c r="C2196" s="4">
        <v>-71100</v>
      </c>
      <c r="D2196" s="3" t="s">
        <v>18</v>
      </c>
      <c r="E2196" t="str">
        <f>VLOOKUP(D2196,[1]tespag!$A$29:$B$51,2,FALSE)</f>
        <v>Pagamenti Fornitori c/gestione</v>
      </c>
    </row>
    <row r="2197" spans="1:5" x14ac:dyDescent="0.25">
      <c r="A2197" s="2">
        <v>45625</v>
      </c>
      <c r="B2197" s="3" t="s">
        <v>1208</v>
      </c>
      <c r="C2197" s="4">
        <v>-487</v>
      </c>
      <c r="D2197" s="3" t="s">
        <v>18</v>
      </c>
      <c r="E2197" t="str">
        <f>VLOOKUP(D2197,[1]tespag!$A$29:$B$51,2,FALSE)</f>
        <v>Pagamenti Fornitori c/gestione</v>
      </c>
    </row>
    <row r="2198" spans="1:5" x14ac:dyDescent="0.25">
      <c r="A2198" s="2">
        <v>45625</v>
      </c>
      <c r="B2198" s="3" t="s">
        <v>1208</v>
      </c>
      <c r="C2198" s="4">
        <v>-340.35</v>
      </c>
      <c r="D2198" s="3" t="s">
        <v>18</v>
      </c>
      <c r="E2198" t="str">
        <f>VLOOKUP(D2198,[1]tespag!$A$29:$B$51,2,FALSE)</f>
        <v>Pagamenti Fornitori c/gestione</v>
      </c>
    </row>
    <row r="2199" spans="1:5" x14ac:dyDescent="0.25">
      <c r="A2199" s="2">
        <v>45625</v>
      </c>
      <c r="B2199" s="3" t="s">
        <v>1208</v>
      </c>
      <c r="C2199" s="4">
        <v>-1206.9100000000001</v>
      </c>
      <c r="D2199" s="3" t="s">
        <v>18</v>
      </c>
      <c r="E2199" t="str">
        <f>VLOOKUP(D2199,[1]tespag!$A$29:$B$51,2,FALSE)</f>
        <v>Pagamenti Fornitori c/gestione</v>
      </c>
    </row>
    <row r="2200" spans="1:5" x14ac:dyDescent="0.25">
      <c r="A2200" s="2">
        <v>45625</v>
      </c>
      <c r="B2200" s="3" t="s">
        <v>1208</v>
      </c>
      <c r="C2200" s="4">
        <v>-2430</v>
      </c>
      <c r="D2200" s="3" t="s">
        <v>18</v>
      </c>
      <c r="E2200" t="str">
        <f>VLOOKUP(D2200,[1]tespag!$A$29:$B$51,2,FALSE)</f>
        <v>Pagamenti Fornitori c/gestione</v>
      </c>
    </row>
    <row r="2201" spans="1:5" x14ac:dyDescent="0.25">
      <c r="A2201" s="2">
        <v>45625</v>
      </c>
      <c r="B2201" s="3" t="s">
        <v>1208</v>
      </c>
      <c r="C2201" s="4">
        <v>-1031.94</v>
      </c>
      <c r="D2201" s="3" t="s">
        <v>18</v>
      </c>
      <c r="E2201" t="str">
        <f>VLOOKUP(D2201,[1]tespag!$A$29:$B$51,2,FALSE)</f>
        <v>Pagamenti Fornitori c/gestione</v>
      </c>
    </row>
    <row r="2202" spans="1:5" x14ac:dyDescent="0.25">
      <c r="A2202" s="2">
        <v>45625</v>
      </c>
      <c r="B2202" s="3" t="s">
        <v>1208</v>
      </c>
      <c r="C2202" s="4">
        <v>-5172.16</v>
      </c>
      <c r="D2202" s="3" t="s">
        <v>18</v>
      </c>
      <c r="E2202" t="str">
        <f>VLOOKUP(D2202,[1]tespag!$A$29:$B$51,2,FALSE)</f>
        <v>Pagamenti Fornitori c/gestione</v>
      </c>
    </row>
    <row r="2203" spans="1:5" x14ac:dyDescent="0.25">
      <c r="A2203" s="2">
        <v>45625</v>
      </c>
      <c r="B2203" s="3" t="s">
        <v>1208</v>
      </c>
      <c r="C2203" s="4">
        <v>-369.6</v>
      </c>
      <c r="D2203" s="3" t="s">
        <v>18</v>
      </c>
      <c r="E2203" t="str">
        <f>VLOOKUP(D2203,[1]tespag!$A$29:$B$51,2,FALSE)</f>
        <v>Pagamenti Fornitori c/gestione</v>
      </c>
    </row>
    <row r="2204" spans="1:5" x14ac:dyDescent="0.25">
      <c r="A2204" s="2">
        <v>45625</v>
      </c>
      <c r="B2204" s="3" t="s">
        <v>1208</v>
      </c>
      <c r="C2204" s="4">
        <v>-37.380000000000003</v>
      </c>
      <c r="D2204" s="3" t="s">
        <v>18</v>
      </c>
      <c r="E2204" t="str">
        <f>VLOOKUP(D2204,[1]tespag!$A$29:$B$51,2,FALSE)</f>
        <v>Pagamenti Fornitori c/gestione</v>
      </c>
    </row>
    <row r="2205" spans="1:5" x14ac:dyDescent="0.25">
      <c r="A2205" s="2">
        <v>45625</v>
      </c>
      <c r="B2205" s="3" t="s">
        <v>1208</v>
      </c>
      <c r="C2205" s="4">
        <v>-217.08</v>
      </c>
      <c r="D2205" s="3" t="s">
        <v>18</v>
      </c>
      <c r="E2205" t="str">
        <f>VLOOKUP(D2205,[1]tespag!$A$29:$B$51,2,FALSE)</f>
        <v>Pagamenti Fornitori c/gestione</v>
      </c>
    </row>
    <row r="2206" spans="1:5" x14ac:dyDescent="0.25">
      <c r="A2206" s="2">
        <v>45625</v>
      </c>
      <c r="B2206" s="3" t="s">
        <v>1208</v>
      </c>
      <c r="C2206" s="4">
        <v>-4478.58</v>
      </c>
      <c r="D2206" s="3" t="s">
        <v>18</v>
      </c>
      <c r="E2206" t="str">
        <f>VLOOKUP(D2206,[1]tespag!$A$29:$B$51,2,FALSE)</f>
        <v>Pagamenti Fornitori c/gestione</v>
      </c>
    </row>
    <row r="2207" spans="1:5" x14ac:dyDescent="0.25">
      <c r="A2207" s="2">
        <v>45625</v>
      </c>
      <c r="B2207" s="3" t="s">
        <v>1208</v>
      </c>
      <c r="C2207" s="4">
        <v>-597</v>
      </c>
      <c r="D2207" s="3" t="s">
        <v>18</v>
      </c>
      <c r="E2207" t="str">
        <f>VLOOKUP(D2207,[1]tespag!$A$29:$B$51,2,FALSE)</f>
        <v>Pagamenti Fornitori c/gestione</v>
      </c>
    </row>
    <row r="2208" spans="1:5" x14ac:dyDescent="0.25">
      <c r="A2208" s="2">
        <v>45625</v>
      </c>
      <c r="B2208" s="3" t="s">
        <v>1208</v>
      </c>
      <c r="C2208" s="4">
        <v>-2185.92</v>
      </c>
      <c r="D2208" s="3" t="s">
        <v>18</v>
      </c>
      <c r="E2208" t="str">
        <f>VLOOKUP(D2208,[1]tespag!$A$29:$B$51,2,FALSE)</f>
        <v>Pagamenti Fornitori c/gestione</v>
      </c>
    </row>
    <row r="2209" spans="1:5" x14ac:dyDescent="0.25">
      <c r="A2209" s="2">
        <v>45625</v>
      </c>
      <c r="B2209" s="3" t="s">
        <v>1208</v>
      </c>
      <c r="C2209" s="4">
        <v>-22750.55</v>
      </c>
      <c r="D2209" s="3" t="s">
        <v>18</v>
      </c>
      <c r="E2209" t="str">
        <f>VLOOKUP(D2209,[1]tespag!$A$29:$B$51,2,FALSE)</f>
        <v>Pagamenti Fornitori c/gestione</v>
      </c>
    </row>
    <row r="2210" spans="1:5" x14ac:dyDescent="0.25">
      <c r="A2210" s="2">
        <v>45625</v>
      </c>
      <c r="B2210" s="3" t="s">
        <v>1208</v>
      </c>
      <c r="C2210" s="4">
        <v>-252</v>
      </c>
      <c r="D2210" s="3" t="s">
        <v>18</v>
      </c>
      <c r="E2210" t="str">
        <f>VLOOKUP(D2210,[1]tespag!$A$29:$B$51,2,FALSE)</f>
        <v>Pagamenti Fornitori c/gestione</v>
      </c>
    </row>
    <row r="2211" spans="1:5" x14ac:dyDescent="0.25">
      <c r="A2211" s="2">
        <v>45625</v>
      </c>
      <c r="B2211" s="3" t="s">
        <v>1208</v>
      </c>
      <c r="C2211" s="4">
        <v>-909.37</v>
      </c>
      <c r="D2211" s="3" t="s">
        <v>18</v>
      </c>
      <c r="E2211" t="str">
        <f>VLOOKUP(D2211,[1]tespag!$A$29:$B$51,2,FALSE)</f>
        <v>Pagamenti Fornitori c/gestione</v>
      </c>
    </row>
    <row r="2212" spans="1:5" x14ac:dyDescent="0.25">
      <c r="A2212" s="2">
        <v>45625</v>
      </c>
      <c r="B2212" s="3" t="s">
        <v>1208</v>
      </c>
      <c r="C2212" s="4">
        <v>-198.76</v>
      </c>
      <c r="D2212" s="3" t="s">
        <v>18</v>
      </c>
      <c r="E2212" t="str">
        <f>VLOOKUP(D2212,[1]tespag!$A$29:$B$51,2,FALSE)</f>
        <v>Pagamenti Fornitori c/gestione</v>
      </c>
    </row>
    <row r="2213" spans="1:5" x14ac:dyDescent="0.25">
      <c r="A2213" s="2">
        <v>45625</v>
      </c>
      <c r="B2213" s="3" t="s">
        <v>1208</v>
      </c>
      <c r="C2213" s="4">
        <v>-6666.15</v>
      </c>
      <c r="D2213" s="3" t="s">
        <v>18</v>
      </c>
      <c r="E2213" t="str">
        <f>VLOOKUP(D2213,[1]tespag!$A$29:$B$51,2,FALSE)</f>
        <v>Pagamenti Fornitori c/gestione</v>
      </c>
    </row>
    <row r="2214" spans="1:5" x14ac:dyDescent="0.25">
      <c r="A2214" s="2">
        <v>45625</v>
      </c>
      <c r="B2214" s="3" t="s">
        <v>1208</v>
      </c>
      <c r="C2214" s="4">
        <v>-2107.4899999999998</v>
      </c>
      <c r="D2214" s="3" t="s">
        <v>18</v>
      </c>
      <c r="E2214" t="str">
        <f>VLOOKUP(D2214,[1]tespag!$A$29:$B$51,2,FALSE)</f>
        <v>Pagamenti Fornitori c/gestione</v>
      </c>
    </row>
    <row r="2215" spans="1:5" x14ac:dyDescent="0.25">
      <c r="A2215" s="2">
        <v>45625</v>
      </c>
      <c r="B2215" s="3" t="s">
        <v>1208</v>
      </c>
      <c r="C2215" s="4">
        <v>-177.26</v>
      </c>
      <c r="D2215" s="3" t="s">
        <v>18</v>
      </c>
      <c r="E2215" t="str">
        <f>VLOOKUP(D2215,[1]tespag!$A$29:$B$51,2,FALSE)</f>
        <v>Pagamenti Fornitori c/gestione</v>
      </c>
    </row>
    <row r="2216" spans="1:5" x14ac:dyDescent="0.25">
      <c r="A2216" s="2">
        <v>45625</v>
      </c>
      <c r="B2216" s="3" t="s">
        <v>1208</v>
      </c>
      <c r="C2216" s="4">
        <v>-1008</v>
      </c>
      <c r="D2216" s="3" t="s">
        <v>18</v>
      </c>
      <c r="E2216" t="str">
        <f>VLOOKUP(D2216,[1]tespag!$A$29:$B$51,2,FALSE)</f>
        <v>Pagamenti Fornitori c/gestione</v>
      </c>
    </row>
    <row r="2217" spans="1:5" x14ac:dyDescent="0.25">
      <c r="A2217" s="2">
        <v>45625</v>
      </c>
      <c r="B2217" s="3" t="s">
        <v>1208</v>
      </c>
      <c r="C2217" s="4">
        <v>-183.2</v>
      </c>
      <c r="D2217" s="3" t="s">
        <v>18</v>
      </c>
      <c r="E2217" t="str">
        <f>VLOOKUP(D2217,[1]tespag!$A$29:$B$51,2,FALSE)</f>
        <v>Pagamenti Fornitori c/gestione</v>
      </c>
    </row>
    <row r="2218" spans="1:5" x14ac:dyDescent="0.25">
      <c r="A2218" s="2">
        <v>45625</v>
      </c>
      <c r="B2218" s="3" t="s">
        <v>1208</v>
      </c>
      <c r="C2218" s="4">
        <v>-52869.99</v>
      </c>
      <c r="D2218" s="3" t="s">
        <v>19</v>
      </c>
      <c r="E2218" t="str">
        <f>VLOOKUP(D2218,[1]tespag!$A$29:$B$51,2,FALSE)</f>
        <v>Pagamenti Fornitori c/investimenti - S.a.l.</v>
      </c>
    </row>
    <row r="2219" spans="1:5" x14ac:dyDescent="0.25">
      <c r="A2219" s="2">
        <v>45625</v>
      </c>
      <c r="B2219" s="3" t="s">
        <v>1208</v>
      </c>
      <c r="C2219" s="4">
        <v>-3421.08</v>
      </c>
      <c r="D2219" s="3" t="s">
        <v>19</v>
      </c>
      <c r="E2219" t="str">
        <f>VLOOKUP(D2219,[1]tespag!$A$29:$B$51,2,FALSE)</f>
        <v>Pagamenti Fornitori c/investimenti - S.a.l.</v>
      </c>
    </row>
    <row r="2220" spans="1:5" x14ac:dyDescent="0.25">
      <c r="A2220" s="2">
        <v>45625</v>
      </c>
      <c r="B2220" s="3" t="s">
        <v>1208</v>
      </c>
      <c r="C2220" s="4">
        <v>-475.2</v>
      </c>
      <c r="D2220" s="3" t="s">
        <v>18</v>
      </c>
      <c r="E2220" t="str">
        <f>VLOOKUP(D2220,[1]tespag!$A$29:$B$51,2,FALSE)</f>
        <v>Pagamenti Fornitori c/gestione</v>
      </c>
    </row>
    <row r="2221" spans="1:5" x14ac:dyDescent="0.25">
      <c r="A2221" s="2">
        <v>45625</v>
      </c>
      <c r="B2221" s="3" t="s">
        <v>1208</v>
      </c>
      <c r="C2221" s="4">
        <v>-1940.4</v>
      </c>
      <c r="D2221" s="3" t="s">
        <v>18</v>
      </c>
      <c r="E2221" t="str">
        <f>VLOOKUP(D2221,[1]tespag!$A$29:$B$51,2,FALSE)</f>
        <v>Pagamenti Fornitori c/gestione</v>
      </c>
    </row>
    <row r="2222" spans="1:5" x14ac:dyDescent="0.25">
      <c r="A2222" s="2">
        <v>45625</v>
      </c>
      <c r="B2222" s="3" t="s">
        <v>1208</v>
      </c>
      <c r="C2222" s="4">
        <v>-201.14</v>
      </c>
      <c r="D2222" s="3" t="s">
        <v>18</v>
      </c>
      <c r="E2222" t="str">
        <f>VLOOKUP(D2222,[1]tespag!$A$29:$B$51,2,FALSE)</f>
        <v>Pagamenti Fornitori c/gestione</v>
      </c>
    </row>
    <row r="2223" spans="1:5" x14ac:dyDescent="0.25">
      <c r="A2223" s="2">
        <v>45625</v>
      </c>
      <c r="B2223" s="3" t="s">
        <v>1208</v>
      </c>
      <c r="C2223" s="4">
        <v>-937.05</v>
      </c>
      <c r="D2223" s="3" t="s">
        <v>18</v>
      </c>
      <c r="E2223" t="str">
        <f>VLOOKUP(D2223,[1]tespag!$A$29:$B$51,2,FALSE)</f>
        <v>Pagamenti Fornitori c/gestione</v>
      </c>
    </row>
    <row r="2224" spans="1:5" x14ac:dyDescent="0.25">
      <c r="A2224" s="2">
        <v>45625</v>
      </c>
      <c r="B2224" s="3" t="s">
        <v>1208</v>
      </c>
      <c r="C2224" s="4">
        <v>-975.52</v>
      </c>
      <c r="D2224" s="3" t="s">
        <v>18</v>
      </c>
      <c r="E2224" t="str">
        <f>VLOOKUP(D2224,[1]tespag!$A$29:$B$51,2,FALSE)</f>
        <v>Pagamenti Fornitori c/gestione</v>
      </c>
    </row>
    <row r="2225" spans="1:5" x14ac:dyDescent="0.25">
      <c r="A2225" s="2">
        <v>45625</v>
      </c>
      <c r="B2225" s="3" t="s">
        <v>1208</v>
      </c>
      <c r="C2225" s="4">
        <v>-455.97</v>
      </c>
      <c r="D2225" s="3" t="s">
        <v>18</v>
      </c>
      <c r="E2225" t="str">
        <f>VLOOKUP(D2225,[1]tespag!$A$29:$B$51,2,FALSE)</f>
        <v>Pagamenti Fornitori c/gestione</v>
      </c>
    </row>
    <row r="2226" spans="1:5" x14ac:dyDescent="0.25">
      <c r="A2226" s="2">
        <v>45625</v>
      </c>
      <c r="B2226" s="3" t="s">
        <v>1208</v>
      </c>
      <c r="C2226" s="4">
        <v>-1560.39</v>
      </c>
      <c r="D2226" s="3" t="s">
        <v>19</v>
      </c>
      <c r="E2226" t="str">
        <f>VLOOKUP(D2226,[1]tespag!$A$29:$B$51,2,FALSE)</f>
        <v>Pagamenti Fornitori c/investimenti - S.a.l.</v>
      </c>
    </row>
    <row r="2227" spans="1:5" x14ac:dyDescent="0.25">
      <c r="A2227" s="2">
        <v>45625</v>
      </c>
      <c r="B2227" s="3" t="s">
        <v>1208</v>
      </c>
      <c r="C2227" s="4">
        <v>-2761.12</v>
      </c>
      <c r="D2227" s="3" t="s">
        <v>18</v>
      </c>
      <c r="E2227" t="str">
        <f>VLOOKUP(D2227,[1]tespag!$A$29:$B$51,2,FALSE)</f>
        <v>Pagamenti Fornitori c/gestione</v>
      </c>
    </row>
    <row r="2228" spans="1:5" x14ac:dyDescent="0.25">
      <c r="A2228" s="2">
        <v>45625</v>
      </c>
      <c r="B2228" s="3" t="s">
        <v>1208</v>
      </c>
      <c r="C2228" s="4">
        <v>-6514</v>
      </c>
      <c r="D2228" s="3" t="s">
        <v>261</v>
      </c>
      <c r="E2228" t="str">
        <f>VLOOKUP(D2228,[1]tespag!$A$29:$B$51,2,FALSE)</f>
        <v>Pagamenti Sovvenzioni ed erogazioni</v>
      </c>
    </row>
    <row r="2229" spans="1:5" x14ac:dyDescent="0.25">
      <c r="A2229" s="2">
        <v>45625</v>
      </c>
      <c r="B2229" s="3" t="s">
        <v>1208</v>
      </c>
      <c r="C2229" s="4">
        <v>-5601.65</v>
      </c>
      <c r="D2229" s="3" t="s">
        <v>18</v>
      </c>
      <c r="E2229" t="str">
        <f>VLOOKUP(D2229,[1]tespag!$A$29:$B$51,2,FALSE)</f>
        <v>Pagamenti Fornitori c/gestione</v>
      </c>
    </row>
    <row r="2230" spans="1:5" x14ac:dyDescent="0.25">
      <c r="A2230" s="2">
        <v>45625</v>
      </c>
      <c r="B2230" s="3" t="s">
        <v>1208</v>
      </c>
      <c r="C2230" s="4">
        <v>-2340.02</v>
      </c>
      <c r="D2230" s="3" t="s">
        <v>18</v>
      </c>
      <c r="E2230" t="str">
        <f>VLOOKUP(D2230,[1]tespag!$A$29:$B$51,2,FALSE)</f>
        <v>Pagamenti Fornitori c/gestione</v>
      </c>
    </row>
    <row r="2231" spans="1:5" x14ac:dyDescent="0.25">
      <c r="A2231" s="2">
        <v>45625</v>
      </c>
      <c r="B2231" s="3" t="s">
        <v>1208</v>
      </c>
      <c r="C2231" s="4">
        <v>-2185.92</v>
      </c>
      <c r="D2231" s="3" t="s">
        <v>18</v>
      </c>
      <c r="E2231" t="str">
        <f>VLOOKUP(D2231,[1]tespag!$A$29:$B$51,2,FALSE)</f>
        <v>Pagamenti Fornitori c/gestione</v>
      </c>
    </row>
    <row r="2232" spans="1:5" x14ac:dyDescent="0.25">
      <c r="A2232" s="2">
        <v>45625</v>
      </c>
      <c r="B2232" s="3" t="s">
        <v>1208</v>
      </c>
      <c r="C2232" s="4">
        <v>-2072</v>
      </c>
      <c r="D2232" s="3" t="s">
        <v>18</v>
      </c>
      <c r="E2232" t="str">
        <f>VLOOKUP(D2232,[1]tespag!$A$29:$B$51,2,FALSE)</f>
        <v>Pagamenti Fornitori c/gestione</v>
      </c>
    </row>
    <row r="2233" spans="1:5" x14ac:dyDescent="0.25">
      <c r="A2233" s="2">
        <v>45625</v>
      </c>
      <c r="B2233" s="3" t="s">
        <v>1208</v>
      </c>
      <c r="C2233" s="4">
        <v>-6108.28</v>
      </c>
      <c r="D2233" s="3" t="s">
        <v>18</v>
      </c>
      <c r="E2233" t="str">
        <f>VLOOKUP(D2233,[1]tespag!$A$29:$B$51,2,FALSE)</f>
        <v>Pagamenti Fornitori c/gestione</v>
      </c>
    </row>
    <row r="2234" spans="1:5" x14ac:dyDescent="0.25">
      <c r="A2234" s="2">
        <v>45625</v>
      </c>
      <c r="B2234" s="3" t="s">
        <v>1208</v>
      </c>
      <c r="C2234" s="4">
        <v>-27782.5</v>
      </c>
      <c r="D2234" s="3" t="s">
        <v>18</v>
      </c>
      <c r="E2234" t="str">
        <f>VLOOKUP(D2234,[1]tespag!$A$29:$B$51,2,FALSE)</f>
        <v>Pagamenti Fornitori c/gestione</v>
      </c>
    </row>
    <row r="2235" spans="1:5" x14ac:dyDescent="0.25">
      <c r="A2235" s="2">
        <v>45625</v>
      </c>
      <c r="B2235" s="3" t="s">
        <v>1208</v>
      </c>
      <c r="C2235" s="4">
        <v>-29225.5</v>
      </c>
      <c r="D2235" s="3" t="s">
        <v>53</v>
      </c>
      <c r="E2235" t="str">
        <f>VLOOKUP(D2235,[1]tespag!$A$29:$B$51,2,FALSE)</f>
        <v>Pagamenti Debiti vs Comuni (canoni conc., ristoro mutui)</v>
      </c>
    </row>
    <row r="2236" spans="1:5" x14ac:dyDescent="0.25">
      <c r="A2236" s="2">
        <v>45625</v>
      </c>
      <c r="B2236" s="3" t="s">
        <v>1208</v>
      </c>
      <c r="C2236" s="4">
        <v>-28.17</v>
      </c>
      <c r="D2236" s="3" t="s">
        <v>18</v>
      </c>
      <c r="E2236" t="str">
        <f>VLOOKUP(D2236,[1]tespag!$A$29:$B$51,2,FALSE)</f>
        <v>Pagamenti Fornitori c/gestione</v>
      </c>
    </row>
    <row r="2237" spans="1:5" x14ac:dyDescent="0.25">
      <c r="A2237" s="2">
        <v>45625</v>
      </c>
      <c r="B2237" s="3" t="s">
        <v>1208</v>
      </c>
      <c r="C2237" s="4">
        <v>-63681.25</v>
      </c>
      <c r="D2237" s="3" t="s">
        <v>18</v>
      </c>
      <c r="E2237" t="str">
        <f>VLOOKUP(D2237,[1]tespag!$A$29:$B$51,2,FALSE)</f>
        <v>Pagamenti Fornitori c/gestione</v>
      </c>
    </row>
    <row r="2238" spans="1:5" x14ac:dyDescent="0.25">
      <c r="A2238" s="2">
        <v>45625</v>
      </c>
      <c r="B2238" s="3" t="s">
        <v>1209</v>
      </c>
      <c r="C2238" s="4">
        <v>-4</v>
      </c>
      <c r="D2238" s="3" t="s">
        <v>6</v>
      </c>
      <c r="E2238" t="str">
        <f>VLOOKUP(D2238,[1]tespag!$A$29:$B$51,2,FALSE)</f>
        <v>Pagamenti Spese di gestione</v>
      </c>
    </row>
    <row r="2239" spans="1:5" x14ac:dyDescent="0.25">
      <c r="A2239" s="2">
        <v>45625</v>
      </c>
      <c r="B2239" s="3" t="s">
        <v>1210</v>
      </c>
      <c r="C2239" s="4">
        <v>-580.91999999999996</v>
      </c>
      <c r="D2239" s="3" t="s">
        <v>6</v>
      </c>
      <c r="E2239" t="str">
        <f>VLOOKUP(D2239,[1]tespag!$A$29:$B$51,2,FALSE)</f>
        <v>Pagamenti Spese di gestione</v>
      </c>
    </row>
    <row r="2240" spans="1:5" x14ac:dyDescent="0.25">
      <c r="A2240" s="2">
        <v>45625</v>
      </c>
      <c r="B2240" s="3" t="s">
        <v>1211</v>
      </c>
      <c r="C2240" s="4">
        <v>-27.02</v>
      </c>
      <c r="D2240" s="3" t="s">
        <v>188</v>
      </c>
      <c r="E2240" t="str">
        <f>VLOOKUP(D2240,[1]tespag!$A$29:$B$51,2,FALSE)</f>
        <v>Pagamenti Interessi passivi c/c e vari</v>
      </c>
    </row>
    <row r="2241" spans="1:5" x14ac:dyDescent="0.25">
      <c r="A2241" s="2">
        <v>45625</v>
      </c>
      <c r="B2241" s="3" t="s">
        <v>1212</v>
      </c>
      <c r="C2241" s="4">
        <v>-500</v>
      </c>
      <c r="D2241" s="3" t="s">
        <v>6</v>
      </c>
      <c r="E2241" t="str">
        <f>VLOOKUP(D2241,[1]tespag!$A$29:$B$51,2,FALSE)</f>
        <v>Pagamenti Spese di gestione</v>
      </c>
    </row>
    <row r="2242" spans="1:5" x14ac:dyDescent="0.25">
      <c r="A2242" s="2">
        <v>45625</v>
      </c>
      <c r="B2242" s="3" t="s">
        <v>1213</v>
      </c>
      <c r="C2242" s="4">
        <v>-9177.06</v>
      </c>
      <c r="D2242" s="3" t="s">
        <v>30</v>
      </c>
      <c r="E2242" t="str">
        <f>VLOOKUP(D2242,[1]tespag!$A$29:$B$51,2,FALSE)</f>
        <v>Pagamenti Pagamento Imposte</v>
      </c>
    </row>
    <row r="2243" spans="1:5" x14ac:dyDescent="0.25">
      <c r="A2243" s="2">
        <v>45625</v>
      </c>
      <c r="B2243" s="3" t="s">
        <v>1214</v>
      </c>
      <c r="C2243" s="4">
        <v>-2</v>
      </c>
      <c r="D2243" s="3" t="s">
        <v>6</v>
      </c>
      <c r="E2243" t="str">
        <f>VLOOKUP(D2243,[1]tespag!$A$29:$B$51,2,FALSE)</f>
        <v>Pagamenti Spese di gestione</v>
      </c>
    </row>
    <row r="2244" spans="1:5" x14ac:dyDescent="0.25">
      <c r="A2244" s="2">
        <v>45625</v>
      </c>
      <c r="B2244" s="3" t="s">
        <v>1215</v>
      </c>
      <c r="C2244" s="4">
        <v>-54.28</v>
      </c>
      <c r="D2244" s="3" t="s">
        <v>188</v>
      </c>
      <c r="E2244" t="str">
        <f>VLOOKUP(D2244,[1]tespag!$A$29:$B$51,2,FALSE)</f>
        <v>Pagamenti Interessi passivi c/c e vari</v>
      </c>
    </row>
    <row r="2245" spans="1:5" x14ac:dyDescent="0.25">
      <c r="A2245" s="2">
        <v>45625</v>
      </c>
      <c r="B2245" s="3" t="s">
        <v>1216</v>
      </c>
      <c r="C2245" s="4">
        <v>-1606.2</v>
      </c>
      <c r="D2245" s="3" t="s">
        <v>6</v>
      </c>
      <c r="E2245" t="str">
        <f>VLOOKUP(D2245,[1]tespag!$A$29:$B$51,2,FALSE)</f>
        <v>Pagamenti Spese di gestione</v>
      </c>
    </row>
    <row r="2246" spans="1:5" x14ac:dyDescent="0.25">
      <c r="A2246" s="2">
        <v>45625</v>
      </c>
      <c r="B2246" s="3" t="s">
        <v>1217</v>
      </c>
      <c r="C2246" s="4">
        <v>-5353.52</v>
      </c>
      <c r="D2246" s="3" t="s">
        <v>30</v>
      </c>
      <c r="E2246" t="str">
        <f>VLOOKUP(D2246,[1]tespag!$A$29:$B$51,2,FALSE)</f>
        <v>Pagamenti Pagamento Imposte</v>
      </c>
    </row>
    <row r="2247" spans="1:5" x14ac:dyDescent="0.25">
      <c r="A2247" s="2">
        <v>45625</v>
      </c>
      <c r="B2247" s="3" t="s">
        <v>1218</v>
      </c>
      <c r="C2247" s="4">
        <v>-2</v>
      </c>
      <c r="D2247" s="3" t="s">
        <v>6</v>
      </c>
      <c r="E2247" t="str">
        <f>VLOOKUP(D2247,[1]tespag!$A$29:$B$51,2,FALSE)</f>
        <v>Pagamenti Spese di gestione</v>
      </c>
    </row>
    <row r="2248" spans="1:5" x14ac:dyDescent="0.25">
      <c r="A2248" s="2">
        <v>45625</v>
      </c>
      <c r="B2248" s="3" t="s">
        <v>1219</v>
      </c>
      <c r="C2248" s="4">
        <v>-48.27</v>
      </c>
      <c r="D2248" s="3" t="s">
        <v>188</v>
      </c>
      <c r="E2248" t="str">
        <f>VLOOKUP(D2248,[1]tespag!$A$29:$B$51,2,FALSE)</f>
        <v>Pagamenti Interessi passivi c/c e vari</v>
      </c>
    </row>
    <row r="2249" spans="1:5" x14ac:dyDescent="0.25">
      <c r="A2249" s="2">
        <v>45625</v>
      </c>
      <c r="B2249" s="3" t="s">
        <v>1220</v>
      </c>
      <c r="C2249" s="4">
        <v>-1428.3</v>
      </c>
      <c r="D2249" s="3" t="s">
        <v>6</v>
      </c>
      <c r="E2249" t="str">
        <f>VLOOKUP(D2249,[1]tespag!$A$29:$B$51,2,FALSE)</f>
        <v>Pagamenti Spese di gestione</v>
      </c>
    </row>
    <row r="2250" spans="1:5" x14ac:dyDescent="0.25">
      <c r="A2250" s="2">
        <v>45625</v>
      </c>
      <c r="B2250" s="3" t="s">
        <v>1221</v>
      </c>
      <c r="C2250" s="4">
        <v>-4761.43</v>
      </c>
      <c r="D2250" s="3" t="s">
        <v>30</v>
      </c>
      <c r="E2250" t="str">
        <f>VLOOKUP(D2250,[1]tespag!$A$29:$B$51,2,FALSE)</f>
        <v>Pagamenti Pagamento Imposte</v>
      </c>
    </row>
    <row r="2251" spans="1:5" x14ac:dyDescent="0.25">
      <c r="A2251" s="2">
        <v>45625</v>
      </c>
      <c r="B2251" s="3" t="s">
        <v>1222</v>
      </c>
      <c r="C2251" s="4">
        <v>-2</v>
      </c>
      <c r="D2251" s="3" t="s">
        <v>6</v>
      </c>
      <c r="E2251" t="str">
        <f>VLOOKUP(D2251,[1]tespag!$A$29:$B$51,2,FALSE)</f>
        <v>Pagamenti Spese di gestione</v>
      </c>
    </row>
    <row r="2252" spans="1:5" x14ac:dyDescent="0.25">
      <c r="A2252" s="2">
        <v>45625</v>
      </c>
      <c r="B2252" s="3" t="s">
        <v>1223</v>
      </c>
      <c r="C2252" s="4">
        <v>-46.07</v>
      </c>
      <c r="D2252" s="3" t="s">
        <v>188</v>
      </c>
      <c r="E2252" t="str">
        <f>VLOOKUP(D2252,[1]tespag!$A$29:$B$51,2,FALSE)</f>
        <v>Pagamenti Interessi passivi c/c e vari</v>
      </c>
    </row>
    <row r="2253" spans="1:5" x14ac:dyDescent="0.25">
      <c r="A2253" s="2">
        <v>45625</v>
      </c>
      <c r="B2253" s="3" t="s">
        <v>1224</v>
      </c>
      <c r="C2253" s="4">
        <v>-1363.2</v>
      </c>
      <c r="D2253" s="3" t="s">
        <v>6</v>
      </c>
      <c r="E2253" t="str">
        <f>VLOOKUP(D2253,[1]tespag!$A$29:$B$51,2,FALSE)</f>
        <v>Pagamenti Spese di gestione</v>
      </c>
    </row>
    <row r="2254" spans="1:5" x14ac:dyDescent="0.25">
      <c r="A2254" s="2">
        <v>45625</v>
      </c>
      <c r="B2254" s="3" t="s">
        <v>1225</v>
      </c>
      <c r="C2254" s="4">
        <v>-4543.7299999999996</v>
      </c>
      <c r="D2254" s="3" t="s">
        <v>30</v>
      </c>
      <c r="E2254" t="str">
        <f>VLOOKUP(D2254,[1]tespag!$A$29:$B$51,2,FALSE)</f>
        <v>Pagamenti Pagamento Imposte</v>
      </c>
    </row>
    <row r="2255" spans="1:5" x14ac:dyDescent="0.25">
      <c r="A2255" s="2">
        <v>45625</v>
      </c>
      <c r="B2255" s="3" t="s">
        <v>1226</v>
      </c>
      <c r="C2255" s="4">
        <v>-4</v>
      </c>
      <c r="D2255" s="3" t="s">
        <v>6</v>
      </c>
      <c r="E2255" t="str">
        <f>VLOOKUP(D2255,[1]tespag!$A$29:$B$51,2,FALSE)</f>
        <v>Pagamenti Spese di gestione</v>
      </c>
    </row>
    <row r="2256" spans="1:5" x14ac:dyDescent="0.25">
      <c r="A2256" s="2">
        <v>45625</v>
      </c>
      <c r="B2256" s="3" t="s">
        <v>1227</v>
      </c>
      <c r="C2256" s="4">
        <v>-180</v>
      </c>
      <c r="D2256" s="3" t="s">
        <v>6</v>
      </c>
      <c r="E2256" t="str">
        <f>VLOOKUP(D2256,[1]tespag!$A$29:$B$51,2,FALSE)</f>
        <v>Pagamenti Spese di gestione</v>
      </c>
    </row>
    <row r="2257" spans="1:5" x14ac:dyDescent="0.25">
      <c r="A2257" s="2">
        <v>45625</v>
      </c>
      <c r="B2257" s="3" t="s">
        <v>1228</v>
      </c>
      <c r="C2257" s="4">
        <v>-7.35</v>
      </c>
      <c r="D2257" s="3" t="s">
        <v>188</v>
      </c>
      <c r="E2257" t="str">
        <f>VLOOKUP(D2257,[1]tespag!$A$29:$B$51,2,FALSE)</f>
        <v>Pagamenti Interessi passivi c/c e vari</v>
      </c>
    </row>
    <row r="2258" spans="1:5" x14ac:dyDescent="0.25">
      <c r="A2258" s="2">
        <v>45625</v>
      </c>
      <c r="B2258" s="3" t="s">
        <v>1229</v>
      </c>
      <c r="C2258" s="4">
        <v>-500</v>
      </c>
      <c r="D2258" s="3" t="s">
        <v>6</v>
      </c>
      <c r="E2258" t="str">
        <f>VLOOKUP(D2258,[1]tespag!$A$29:$B$51,2,FALSE)</f>
        <v>Pagamenti Spese di gestione</v>
      </c>
    </row>
    <row r="2259" spans="1:5" x14ac:dyDescent="0.25">
      <c r="A2259" s="2">
        <v>45625</v>
      </c>
      <c r="B2259" s="3" t="s">
        <v>1230</v>
      </c>
      <c r="C2259" s="4">
        <v>-2497.65</v>
      </c>
      <c r="D2259" s="3" t="s">
        <v>30</v>
      </c>
      <c r="E2259" t="str">
        <f>VLOOKUP(D2259,[1]tespag!$A$29:$B$51,2,FALSE)</f>
        <v>Pagamenti Pagamento Imposte</v>
      </c>
    </row>
    <row r="2260" spans="1:5" x14ac:dyDescent="0.25">
      <c r="A2260" s="2">
        <v>45625</v>
      </c>
      <c r="B2260" s="3" t="s">
        <v>1231</v>
      </c>
      <c r="C2260" s="4">
        <v>-4</v>
      </c>
      <c r="D2260" s="3" t="s">
        <v>6</v>
      </c>
      <c r="E2260" t="str">
        <f>VLOOKUP(D2260,[1]tespag!$A$29:$B$51,2,FALSE)</f>
        <v>Pagamenti Spese di gestione</v>
      </c>
    </row>
    <row r="2261" spans="1:5" x14ac:dyDescent="0.25">
      <c r="A2261" s="2">
        <v>45625</v>
      </c>
      <c r="B2261" s="3" t="s">
        <v>1232</v>
      </c>
      <c r="C2261" s="4">
        <v>-163.92</v>
      </c>
      <c r="D2261" s="3" t="s">
        <v>6</v>
      </c>
      <c r="E2261" t="str">
        <f>VLOOKUP(D2261,[1]tespag!$A$29:$B$51,2,FALSE)</f>
        <v>Pagamenti Spese di gestione</v>
      </c>
    </row>
    <row r="2262" spans="1:5" x14ac:dyDescent="0.25">
      <c r="A2262" s="2">
        <v>45625</v>
      </c>
      <c r="B2262" s="3" t="s">
        <v>1233</v>
      </c>
      <c r="C2262" s="4">
        <v>-6.56</v>
      </c>
      <c r="D2262" s="3" t="s">
        <v>188</v>
      </c>
      <c r="E2262" t="str">
        <f>VLOOKUP(D2262,[1]tespag!$A$29:$B$51,2,FALSE)</f>
        <v>Pagamenti Interessi passivi c/c e vari</v>
      </c>
    </row>
    <row r="2263" spans="1:5" x14ac:dyDescent="0.25">
      <c r="A2263" s="2">
        <v>45625</v>
      </c>
      <c r="B2263" s="3" t="s">
        <v>1234</v>
      </c>
      <c r="C2263" s="4">
        <v>-500</v>
      </c>
      <c r="D2263" s="3" t="s">
        <v>6</v>
      </c>
      <c r="E2263" t="str">
        <f>VLOOKUP(D2263,[1]tespag!$A$29:$B$51,2,FALSE)</f>
        <v>Pagamenti Spese di gestione</v>
      </c>
    </row>
    <row r="2264" spans="1:5" x14ac:dyDescent="0.25">
      <c r="A2264" s="2">
        <v>45625</v>
      </c>
      <c r="B2264" s="3" t="s">
        <v>1235</v>
      </c>
      <c r="C2264" s="4">
        <v>-2229.52</v>
      </c>
      <c r="D2264" s="3" t="s">
        <v>30</v>
      </c>
      <c r="E2264" t="str">
        <f>VLOOKUP(D2264,[1]tespag!$A$29:$B$51,2,FALSE)</f>
        <v>Pagamenti Pagamento Imposte</v>
      </c>
    </row>
    <row r="2265" spans="1:5" x14ac:dyDescent="0.25">
      <c r="A2265" s="2">
        <v>45625</v>
      </c>
      <c r="B2265" s="3" t="s">
        <v>1236</v>
      </c>
      <c r="C2265" s="4">
        <v>-4</v>
      </c>
      <c r="D2265" s="3" t="s">
        <v>6</v>
      </c>
      <c r="E2265" t="str">
        <f>VLOOKUP(D2265,[1]tespag!$A$29:$B$51,2,FALSE)</f>
        <v>Pagamenti Spese di gestione</v>
      </c>
    </row>
    <row r="2266" spans="1:5" x14ac:dyDescent="0.25">
      <c r="A2266" s="2">
        <v>45625</v>
      </c>
      <c r="B2266" s="3" t="s">
        <v>1237</v>
      </c>
      <c r="C2266" s="4">
        <v>-158.1</v>
      </c>
      <c r="D2266" s="3" t="s">
        <v>6</v>
      </c>
      <c r="E2266" t="str">
        <f>VLOOKUP(D2266,[1]tespag!$A$29:$B$51,2,FALSE)</f>
        <v>Pagamenti Spese di gestione</v>
      </c>
    </row>
    <row r="2267" spans="1:5" x14ac:dyDescent="0.25">
      <c r="A2267" s="2">
        <v>45625</v>
      </c>
      <c r="B2267" s="3" t="s">
        <v>1238</v>
      </c>
      <c r="C2267" s="4">
        <v>-6.28</v>
      </c>
      <c r="D2267" s="3" t="s">
        <v>188</v>
      </c>
      <c r="E2267" t="str">
        <f>VLOOKUP(D2267,[1]tespag!$A$29:$B$51,2,FALSE)</f>
        <v>Pagamenti Interessi passivi c/c e vari</v>
      </c>
    </row>
    <row r="2268" spans="1:5" x14ac:dyDescent="0.25">
      <c r="A2268" s="2">
        <v>45625</v>
      </c>
      <c r="B2268" s="3" t="s">
        <v>1239</v>
      </c>
      <c r="C2268" s="4">
        <v>-500</v>
      </c>
      <c r="D2268" s="3" t="s">
        <v>6</v>
      </c>
      <c r="E2268" t="str">
        <f>VLOOKUP(D2268,[1]tespag!$A$29:$B$51,2,FALSE)</f>
        <v>Pagamenti Spese di gestione</v>
      </c>
    </row>
    <row r="2269" spans="1:5" x14ac:dyDescent="0.25">
      <c r="A2269" s="2">
        <v>45625</v>
      </c>
      <c r="B2269" s="3" t="s">
        <v>1240</v>
      </c>
      <c r="C2269" s="4">
        <v>-2132.62</v>
      </c>
      <c r="D2269" s="3" t="s">
        <v>30</v>
      </c>
      <c r="E2269" t="str">
        <f>VLOOKUP(D2269,[1]tespag!$A$29:$B$51,2,FALSE)</f>
        <v>Pagamenti Pagamento Imposte</v>
      </c>
    </row>
    <row r="2270" spans="1:5" x14ac:dyDescent="0.25">
      <c r="A2270" s="2">
        <v>45625</v>
      </c>
      <c r="B2270" s="3" t="s">
        <v>1241</v>
      </c>
      <c r="C2270" s="4">
        <v>-181.5</v>
      </c>
      <c r="D2270" s="3" t="s">
        <v>6</v>
      </c>
      <c r="E2270" t="str">
        <f>VLOOKUP(D2270,[1]tespag!$A$29:$B$51,2,FALSE)</f>
        <v>Pagamenti Spese di gestione</v>
      </c>
    </row>
    <row r="2271" spans="1:5" x14ac:dyDescent="0.25">
      <c r="A2271" s="2">
        <v>45625</v>
      </c>
      <c r="B2271" s="3" t="s">
        <v>1242</v>
      </c>
      <c r="C2271" s="4">
        <v>-585.96</v>
      </c>
      <c r="D2271" s="3" t="s">
        <v>6</v>
      </c>
      <c r="E2271" t="str">
        <f>VLOOKUP(D2271,[1]tespag!$A$29:$B$51,2,FALSE)</f>
        <v>Pagamenti Spese di gestione</v>
      </c>
    </row>
    <row r="2272" spans="1:5" x14ac:dyDescent="0.25">
      <c r="A2272" s="2">
        <v>45625</v>
      </c>
      <c r="B2272" s="3" t="s">
        <v>1243</v>
      </c>
      <c r="C2272" s="4">
        <v>-4</v>
      </c>
      <c r="D2272" s="3" t="s">
        <v>6</v>
      </c>
      <c r="E2272" t="str">
        <f>VLOOKUP(D2272,[1]tespag!$A$29:$B$51,2,FALSE)</f>
        <v>Pagamenti Spese di gestione</v>
      </c>
    </row>
    <row r="2273" spans="1:5" x14ac:dyDescent="0.25">
      <c r="A2273" s="2">
        <v>45625</v>
      </c>
      <c r="B2273" s="3" t="s">
        <v>1244</v>
      </c>
      <c r="C2273" s="4">
        <v>-4</v>
      </c>
      <c r="D2273" s="3" t="s">
        <v>6</v>
      </c>
      <c r="E2273" t="str">
        <f>VLOOKUP(D2273,[1]tespag!$A$29:$B$51,2,FALSE)</f>
        <v>Pagamenti Spese di gestione</v>
      </c>
    </row>
    <row r="2274" spans="1:5" x14ac:dyDescent="0.25">
      <c r="A2274" s="2">
        <v>45625</v>
      </c>
      <c r="B2274" s="3" t="s">
        <v>1245</v>
      </c>
      <c r="C2274" s="4">
        <v>-2</v>
      </c>
      <c r="D2274" s="3" t="s">
        <v>6</v>
      </c>
      <c r="E2274" t="str">
        <f>VLOOKUP(D2274,[1]tespag!$A$29:$B$51,2,FALSE)</f>
        <v>Pagamenti Spese di gestione</v>
      </c>
    </row>
    <row r="2275" spans="1:5" x14ac:dyDescent="0.25">
      <c r="A2275" s="2">
        <v>45625</v>
      </c>
      <c r="B2275" s="3" t="s">
        <v>1246</v>
      </c>
      <c r="C2275" s="4">
        <v>-7.43</v>
      </c>
      <c r="D2275" s="3" t="s">
        <v>188</v>
      </c>
      <c r="E2275" t="str">
        <f>VLOOKUP(D2275,[1]tespag!$A$29:$B$51,2,FALSE)</f>
        <v>Pagamenti Interessi passivi c/c e vari</v>
      </c>
    </row>
    <row r="2276" spans="1:5" x14ac:dyDescent="0.25">
      <c r="A2276" s="2">
        <v>45625</v>
      </c>
      <c r="B2276" s="3" t="s">
        <v>1247</v>
      </c>
      <c r="C2276" s="4">
        <v>-27.28</v>
      </c>
      <c r="D2276" s="3" t="s">
        <v>188</v>
      </c>
      <c r="E2276" t="str">
        <f>VLOOKUP(D2276,[1]tespag!$A$29:$B$51,2,FALSE)</f>
        <v>Pagamenti Interessi passivi c/c e vari</v>
      </c>
    </row>
    <row r="2277" spans="1:5" x14ac:dyDescent="0.25">
      <c r="A2277" s="2">
        <v>45625</v>
      </c>
      <c r="B2277" s="3" t="s">
        <v>1248</v>
      </c>
      <c r="C2277" s="4">
        <v>-43.17</v>
      </c>
      <c r="D2277" s="3" t="s">
        <v>188</v>
      </c>
      <c r="E2277" t="str">
        <f>VLOOKUP(D2277,[1]tespag!$A$29:$B$51,2,FALSE)</f>
        <v>Pagamenti Interessi passivi c/c e vari</v>
      </c>
    </row>
    <row r="2278" spans="1:5" x14ac:dyDescent="0.25">
      <c r="A2278" s="2">
        <v>45625</v>
      </c>
      <c r="B2278" s="3" t="s">
        <v>1249</v>
      </c>
      <c r="C2278" s="4">
        <v>-500</v>
      </c>
      <c r="D2278" s="3" t="s">
        <v>6</v>
      </c>
      <c r="E2278" t="str">
        <f>VLOOKUP(D2278,[1]tespag!$A$29:$B$51,2,FALSE)</f>
        <v>Pagamenti Spese di gestione</v>
      </c>
    </row>
    <row r="2279" spans="1:5" x14ac:dyDescent="0.25">
      <c r="A2279" s="2">
        <v>45625</v>
      </c>
      <c r="B2279" s="3" t="s">
        <v>1250</v>
      </c>
      <c r="C2279" s="4">
        <v>-500</v>
      </c>
      <c r="D2279" s="3" t="s">
        <v>6</v>
      </c>
      <c r="E2279" t="str">
        <f>VLOOKUP(D2279,[1]tespag!$A$29:$B$51,2,FALSE)</f>
        <v>Pagamenti Spese di gestione</v>
      </c>
    </row>
    <row r="2280" spans="1:5" x14ac:dyDescent="0.25">
      <c r="A2280" s="2">
        <v>45625</v>
      </c>
      <c r="B2280" s="3" t="s">
        <v>1251</v>
      </c>
      <c r="C2280" s="4">
        <v>-1629.9</v>
      </c>
      <c r="D2280" s="3" t="s">
        <v>6</v>
      </c>
      <c r="E2280" t="str">
        <f>VLOOKUP(D2280,[1]tespag!$A$29:$B$51,2,FALSE)</f>
        <v>Pagamenti Spese di gestione</v>
      </c>
    </row>
    <row r="2281" spans="1:5" x14ac:dyDescent="0.25">
      <c r="A2281" s="2">
        <v>45625</v>
      </c>
      <c r="B2281" s="3" t="s">
        <v>1252</v>
      </c>
      <c r="C2281" s="4">
        <v>-2522.0700000000002</v>
      </c>
      <c r="D2281" s="3" t="s">
        <v>30</v>
      </c>
      <c r="E2281" t="str">
        <f>VLOOKUP(D2281,[1]tespag!$A$29:$B$51,2,FALSE)</f>
        <v>Pagamenti Pagamento Imposte</v>
      </c>
    </row>
    <row r="2282" spans="1:5" x14ac:dyDescent="0.25">
      <c r="A2282" s="2">
        <v>45625</v>
      </c>
      <c r="B2282" s="3" t="s">
        <v>1253</v>
      </c>
      <c r="C2282" s="4">
        <v>-9261.76</v>
      </c>
      <c r="D2282" s="3" t="s">
        <v>30</v>
      </c>
      <c r="E2282" t="str">
        <f>VLOOKUP(D2282,[1]tespag!$A$29:$B$51,2,FALSE)</f>
        <v>Pagamenti Pagamento Imposte</v>
      </c>
    </row>
    <row r="2283" spans="1:5" x14ac:dyDescent="0.25">
      <c r="A2283" s="2">
        <v>45625</v>
      </c>
      <c r="B2283" s="3" t="s">
        <v>1254</v>
      </c>
      <c r="C2283" s="4">
        <v>-5432.93</v>
      </c>
      <c r="D2283" s="3" t="s">
        <v>30</v>
      </c>
      <c r="E2283" t="str">
        <f>VLOOKUP(D2283,[1]tespag!$A$29:$B$51,2,FALSE)</f>
        <v>Pagamenti Pagamento Imposte</v>
      </c>
    </row>
    <row r="2284" spans="1:5" x14ac:dyDescent="0.25">
      <c r="A2284" s="2">
        <v>45625</v>
      </c>
      <c r="B2284" s="3" t="s">
        <v>1255</v>
      </c>
      <c r="C2284" s="4">
        <v>-0.45</v>
      </c>
      <c r="D2284" s="3" t="s">
        <v>10</v>
      </c>
      <c r="E2284" t="str">
        <f>VLOOKUP(D2284,[1]tespag!$A$29:$B$51,2,FALSE)</f>
        <v>Pagamenti Spese bancarie e postali</v>
      </c>
    </row>
    <row r="2285" spans="1:5" x14ac:dyDescent="0.25">
      <c r="A2285" s="2">
        <v>45625</v>
      </c>
      <c r="B2285" s="3" t="s">
        <v>1256</v>
      </c>
      <c r="C2285" s="4">
        <v>-395.58</v>
      </c>
      <c r="D2285" s="3" t="s">
        <v>34</v>
      </c>
      <c r="E2285" t="str">
        <f>VLOOKUP(D2285,[1]tespag!$A$29:$B$51,2,FALSE)</f>
        <v>Pagamenti Utenze</v>
      </c>
    </row>
    <row r="2286" spans="1:5" x14ac:dyDescent="0.25">
      <c r="A2286" s="2">
        <v>45625</v>
      </c>
      <c r="B2286" s="3" t="s">
        <v>1257</v>
      </c>
      <c r="C2286" s="4">
        <v>-15</v>
      </c>
      <c r="D2286" s="3" t="s">
        <v>10</v>
      </c>
      <c r="E2286" t="str">
        <f>VLOOKUP(D2286,[1]tespag!$A$29:$B$51,2,FALSE)</f>
        <v>Pagamenti Spese bancarie e postali</v>
      </c>
    </row>
    <row r="2287" spans="1:5" x14ac:dyDescent="0.25">
      <c r="A2287" s="2">
        <v>45625</v>
      </c>
      <c r="B2287" s="3" t="s">
        <v>1258</v>
      </c>
      <c r="C2287" s="4">
        <v>-2850</v>
      </c>
      <c r="D2287" s="3" t="s">
        <v>37</v>
      </c>
      <c r="E2287" t="str">
        <f>VLOOKUP(D2287,[1]tespag!$A$29:$B$51,2,FALSE)</f>
        <v>Pagamenti Salari, stipendi e oneri del personale</v>
      </c>
    </row>
    <row r="2288" spans="1:5" x14ac:dyDescent="0.25">
      <c r="A2288" s="2">
        <v>45625</v>
      </c>
      <c r="B2288" s="3" t="s">
        <v>1259</v>
      </c>
      <c r="C2288" s="4">
        <v>-0.45</v>
      </c>
      <c r="D2288" s="3" t="s">
        <v>10</v>
      </c>
      <c r="E2288" t="str">
        <f>VLOOKUP(D2288,[1]tespag!$A$29:$B$51,2,FALSE)</f>
        <v>Pagamenti Spese bancarie e postali</v>
      </c>
    </row>
    <row r="2289" spans="1:5" x14ac:dyDescent="0.25">
      <c r="A2289" s="2">
        <v>45625</v>
      </c>
      <c r="B2289" s="3" t="s">
        <v>1260</v>
      </c>
      <c r="C2289" s="4">
        <v>-0.45</v>
      </c>
      <c r="D2289" s="3" t="s">
        <v>10</v>
      </c>
      <c r="E2289" t="str">
        <f>VLOOKUP(D2289,[1]tespag!$A$29:$B$51,2,FALSE)</f>
        <v>Pagamenti Spese bancarie e postali</v>
      </c>
    </row>
    <row r="2290" spans="1:5" x14ac:dyDescent="0.25">
      <c r="A2290" s="2">
        <v>45625</v>
      </c>
      <c r="B2290" s="3" t="s">
        <v>1261</v>
      </c>
      <c r="C2290" s="4">
        <v>-12800</v>
      </c>
      <c r="D2290" s="3" t="s">
        <v>18</v>
      </c>
      <c r="E2290" t="str">
        <f>VLOOKUP(D2290,[1]tespag!$A$29:$B$51,2,FALSE)</f>
        <v>Pagamenti Fornitori c/gestione</v>
      </c>
    </row>
    <row r="2291" spans="1:5" x14ac:dyDescent="0.25">
      <c r="A2291" s="2">
        <v>45626</v>
      </c>
      <c r="B2291" s="3" t="s">
        <v>1262</v>
      </c>
      <c r="C2291" s="4">
        <v>-0.9</v>
      </c>
      <c r="D2291" s="3" t="s">
        <v>10</v>
      </c>
      <c r="E2291" t="str">
        <f>VLOOKUP(D2291,[1]tespag!$A$29:$B$51,2,FALSE)</f>
        <v>Pagamenti Spese bancarie e postali</v>
      </c>
    </row>
    <row r="2292" spans="1:5" x14ac:dyDescent="0.25">
      <c r="A2292" s="2">
        <v>45626</v>
      </c>
      <c r="B2292" s="3" t="s">
        <v>1263</v>
      </c>
      <c r="C2292" s="4">
        <v>-0.6</v>
      </c>
      <c r="D2292" s="3" t="s">
        <v>10</v>
      </c>
      <c r="E2292" t="str">
        <f>VLOOKUP(D2292,[1]tespag!$A$29:$B$51,2,FALSE)</f>
        <v>Pagamenti Spese bancarie e postali</v>
      </c>
    </row>
    <row r="2293" spans="1:5" x14ac:dyDescent="0.25">
      <c r="A2293" s="2">
        <v>45626</v>
      </c>
      <c r="B2293" s="3" t="s">
        <v>1264</v>
      </c>
      <c r="C2293" s="4">
        <v>-5.7</v>
      </c>
      <c r="D2293" s="3" t="s">
        <v>10</v>
      </c>
      <c r="E2293" t="str">
        <f>VLOOKUP(D2293,[1]tespag!$A$29:$B$51,2,FALSE)</f>
        <v>Pagamenti Spese bancarie e postali</v>
      </c>
    </row>
    <row r="2294" spans="1:5" x14ac:dyDescent="0.25">
      <c r="A2294" s="2">
        <v>45626</v>
      </c>
      <c r="B2294" s="3" t="s">
        <v>1265</v>
      </c>
      <c r="C2294" s="4">
        <v>-7837.5</v>
      </c>
      <c r="D2294" s="3" t="s">
        <v>88</v>
      </c>
      <c r="E2294" t="str">
        <f>VLOOKUP(D2294,[1]tespag!$A$29:$B$51,2,FALSE)</f>
        <v>Pagamenti Interessi passivi finanziamenti M/L termine</v>
      </c>
    </row>
    <row r="2295" spans="1:5" x14ac:dyDescent="0.25">
      <c r="A2295" s="2">
        <v>45626</v>
      </c>
      <c r="B2295" s="3" t="s">
        <v>1266</v>
      </c>
      <c r="C2295" s="4">
        <v>-125000</v>
      </c>
      <c r="D2295" s="3" t="s">
        <v>90</v>
      </c>
      <c r="E2295" t="str">
        <f>VLOOKUP(D2295,[1]tespag!$A$29:$B$51,2,FALSE)</f>
        <v>Pagamenti Rimborso quote capitali finanziam M/L termine</v>
      </c>
    </row>
    <row r="2296" spans="1:5" x14ac:dyDescent="0.25">
      <c r="A2296" s="2">
        <v>45628</v>
      </c>
      <c r="B2296" s="3" t="s">
        <v>1267</v>
      </c>
      <c r="C2296" s="4">
        <v>-11.35</v>
      </c>
      <c r="D2296" s="3" t="s">
        <v>37</v>
      </c>
      <c r="E2296" t="str">
        <f>VLOOKUP(D2296,[1]tespag!$A$29:$B$51,2,FALSE)</f>
        <v>Pagamenti Salari, stipendi e oneri del personale</v>
      </c>
    </row>
    <row r="2297" spans="1:5" x14ac:dyDescent="0.25">
      <c r="A2297" s="2">
        <v>45628</v>
      </c>
      <c r="B2297" s="3" t="s">
        <v>1268</v>
      </c>
      <c r="C2297" s="4">
        <v>-8.1999999999999993</v>
      </c>
      <c r="D2297" s="3" t="s">
        <v>6</v>
      </c>
      <c r="E2297" t="str">
        <f>VLOOKUP(D2297,[1]tespag!$A$29:$B$51,2,FALSE)</f>
        <v>Pagamenti Spese di gestione</v>
      </c>
    </row>
    <row r="2298" spans="1:5" x14ac:dyDescent="0.25">
      <c r="A2298" s="2">
        <v>45628</v>
      </c>
      <c r="B2298" s="3" t="s">
        <v>1269</v>
      </c>
      <c r="C2298" s="4">
        <v>-3.4</v>
      </c>
      <c r="D2298" s="3" t="s">
        <v>10</v>
      </c>
      <c r="E2298" t="str">
        <f>VLOOKUP(D2298,[1]tespag!$A$29:$B$51,2,FALSE)</f>
        <v>Pagamenti Spese bancarie e postali</v>
      </c>
    </row>
    <row r="2299" spans="1:5" x14ac:dyDescent="0.25">
      <c r="A2299" s="2">
        <v>45628</v>
      </c>
      <c r="B2299" s="3" t="s">
        <v>1270</v>
      </c>
      <c r="C2299" s="4">
        <v>-2.1</v>
      </c>
      <c r="D2299" s="3" t="s">
        <v>10</v>
      </c>
      <c r="E2299" t="str">
        <f>VLOOKUP(D2299,[1]tespag!$A$29:$B$51,2,FALSE)</f>
        <v>Pagamenti Spese bancarie e postali</v>
      </c>
    </row>
    <row r="2300" spans="1:5" x14ac:dyDescent="0.25">
      <c r="A2300" s="2">
        <v>45628</v>
      </c>
      <c r="B2300" s="3" t="s">
        <v>1271</v>
      </c>
      <c r="C2300" s="4">
        <v>-8.34</v>
      </c>
      <c r="D2300" s="3" t="s">
        <v>6</v>
      </c>
      <c r="E2300" t="str">
        <f>VLOOKUP(D2300,[1]tespag!$A$29:$B$51,2,FALSE)</f>
        <v>Pagamenti Spese di gestione</v>
      </c>
    </row>
    <row r="2301" spans="1:5" x14ac:dyDescent="0.25">
      <c r="A2301" s="2">
        <v>45628</v>
      </c>
      <c r="B2301" s="3" t="s">
        <v>1272</v>
      </c>
      <c r="C2301" s="4">
        <v>-0.3</v>
      </c>
      <c r="D2301" s="3" t="s">
        <v>10</v>
      </c>
      <c r="E2301" t="str">
        <f>VLOOKUP(D2301,[1]tespag!$A$29:$B$51,2,FALSE)</f>
        <v>Pagamenti Spese bancarie e postali</v>
      </c>
    </row>
    <row r="2302" spans="1:5" x14ac:dyDescent="0.25">
      <c r="A2302" s="2">
        <v>45628</v>
      </c>
      <c r="B2302" s="3" t="s">
        <v>1273</v>
      </c>
      <c r="C2302" s="4">
        <v>-95765.47</v>
      </c>
      <c r="D2302" s="3" t="s">
        <v>1274</v>
      </c>
      <c r="E2302" t="str">
        <f>VLOOKUP(D2302,[1]tespag!$A$29:$B$51,2,FALSE)</f>
        <v>Pagamenti Ente d'ambito</v>
      </c>
    </row>
    <row r="2303" spans="1:5" x14ac:dyDescent="0.25">
      <c r="A2303" s="2">
        <v>45628</v>
      </c>
      <c r="B2303" s="3" t="s">
        <v>1275</v>
      </c>
      <c r="C2303" s="4">
        <v>-100342.26</v>
      </c>
      <c r="D2303" s="3" t="s">
        <v>1274</v>
      </c>
      <c r="E2303" t="str">
        <f>VLOOKUP(D2303,[1]tespag!$A$29:$B$51,2,FALSE)</f>
        <v>Pagamenti Ente d'ambito</v>
      </c>
    </row>
    <row r="2304" spans="1:5" x14ac:dyDescent="0.25">
      <c r="A2304" s="2">
        <v>45628</v>
      </c>
      <c r="B2304" s="3" t="s">
        <v>1276</v>
      </c>
      <c r="C2304" s="4">
        <v>-1146465.26</v>
      </c>
      <c r="D2304" s="3" t="s">
        <v>30</v>
      </c>
      <c r="E2304" t="str">
        <f>VLOOKUP(D2304,[1]tespag!$A$29:$B$51,2,FALSE)</f>
        <v>Pagamenti Pagamento Imposte</v>
      </c>
    </row>
    <row r="2305" spans="1:5" x14ac:dyDescent="0.25">
      <c r="A2305" s="2">
        <v>45628</v>
      </c>
      <c r="B2305" s="3" t="s">
        <v>1277</v>
      </c>
      <c r="C2305" s="4">
        <v>-151</v>
      </c>
      <c r="D2305" s="3" t="s">
        <v>30</v>
      </c>
      <c r="E2305" t="str">
        <f>VLOOKUP(D2305,[1]tespag!$A$29:$B$51,2,FALSE)</f>
        <v>Pagamenti Pagamento Imposte</v>
      </c>
    </row>
    <row r="2306" spans="1:5" x14ac:dyDescent="0.25">
      <c r="A2306" s="2">
        <v>45628</v>
      </c>
      <c r="B2306" s="3" t="s">
        <v>1278</v>
      </c>
      <c r="C2306" s="4">
        <v>-56.62</v>
      </c>
      <c r="D2306" s="3" t="s">
        <v>18</v>
      </c>
      <c r="E2306" t="str">
        <f>VLOOKUP(D2306,[1]tespag!$A$29:$B$51,2,FALSE)</f>
        <v>Pagamenti Fornitori c/gestione</v>
      </c>
    </row>
    <row r="2307" spans="1:5" x14ac:dyDescent="0.25">
      <c r="A2307" s="2">
        <v>45628</v>
      </c>
      <c r="B2307" s="3" t="s">
        <v>1279</v>
      </c>
      <c r="C2307" s="4">
        <v>-1652</v>
      </c>
      <c r="D2307" s="3" t="s">
        <v>6</v>
      </c>
      <c r="E2307" t="str">
        <f>VLOOKUP(D2307,[1]tespag!$A$29:$B$51,2,FALSE)</f>
        <v>Pagamenti Spese di gestione</v>
      </c>
    </row>
    <row r="2308" spans="1:5" x14ac:dyDescent="0.25">
      <c r="A2308" s="2">
        <v>45628</v>
      </c>
      <c r="B2308" s="3" t="s">
        <v>1280</v>
      </c>
      <c r="C2308" s="4">
        <v>-403</v>
      </c>
      <c r="D2308" s="3" t="s">
        <v>6</v>
      </c>
      <c r="E2308" t="str">
        <f>VLOOKUP(D2308,[1]tespag!$A$29:$B$51,2,FALSE)</f>
        <v>Pagamenti Spese di gestione</v>
      </c>
    </row>
    <row r="2309" spans="1:5" x14ac:dyDescent="0.25">
      <c r="A2309" s="2">
        <v>45628</v>
      </c>
      <c r="B2309" s="3" t="s">
        <v>1281</v>
      </c>
      <c r="C2309" s="4">
        <v>-53.33</v>
      </c>
      <c r="D2309" s="3" t="s">
        <v>10</v>
      </c>
      <c r="E2309" t="str">
        <f>VLOOKUP(D2309,[1]tespag!$A$29:$B$51,2,FALSE)</f>
        <v>Pagamenti Spese bancarie e postali</v>
      </c>
    </row>
    <row r="2310" spans="1:5" x14ac:dyDescent="0.25">
      <c r="A2310" s="2">
        <v>45628</v>
      </c>
      <c r="B2310" s="3" t="s">
        <v>1282</v>
      </c>
      <c r="C2310" s="4">
        <v>-833.67</v>
      </c>
      <c r="D2310" s="3" t="s">
        <v>10</v>
      </c>
      <c r="E2310" t="str">
        <f>VLOOKUP(D2310,[1]tespag!$A$29:$B$51,2,FALSE)</f>
        <v>Pagamenti Spese bancarie e postali</v>
      </c>
    </row>
    <row r="2311" spans="1:5" x14ac:dyDescent="0.25">
      <c r="A2311" s="2">
        <v>45628</v>
      </c>
      <c r="B2311" s="3" t="s">
        <v>1283</v>
      </c>
      <c r="C2311" s="4">
        <v>-8.1999999999999993</v>
      </c>
      <c r="D2311" s="3" t="s">
        <v>6</v>
      </c>
      <c r="E2311" t="str">
        <f>VLOOKUP(D2311,[1]tespag!$A$29:$B$51,2,FALSE)</f>
        <v>Pagamenti Spese di gestione</v>
      </c>
    </row>
    <row r="2312" spans="1:5" x14ac:dyDescent="0.25">
      <c r="A2312" s="2">
        <v>45628</v>
      </c>
      <c r="B2312" s="3" t="s">
        <v>1284</v>
      </c>
      <c r="C2312" s="4">
        <v>-7469.97</v>
      </c>
      <c r="D2312" s="3" t="s">
        <v>6</v>
      </c>
      <c r="E2312" t="str">
        <f>VLOOKUP(D2312,[1]tespag!$A$29:$B$51,2,FALSE)</f>
        <v>Pagamenti Spese di gestione</v>
      </c>
    </row>
    <row r="2313" spans="1:5" x14ac:dyDescent="0.25">
      <c r="A2313" s="2">
        <v>45628</v>
      </c>
      <c r="B2313" s="3" t="s">
        <v>1285</v>
      </c>
      <c r="C2313" s="4">
        <v>-1382.39</v>
      </c>
      <c r="D2313" s="3" t="s">
        <v>34</v>
      </c>
      <c r="E2313" t="str">
        <f>VLOOKUP(D2313,[1]tespag!$A$29:$B$51,2,FALSE)</f>
        <v>Pagamenti Utenze</v>
      </c>
    </row>
    <row r="2314" spans="1:5" x14ac:dyDescent="0.25">
      <c r="A2314" s="2">
        <v>45628</v>
      </c>
      <c r="B2314" s="3" t="s">
        <v>1286</v>
      </c>
      <c r="C2314" s="4">
        <v>-726865.48</v>
      </c>
      <c r="D2314" s="3" t="s">
        <v>34</v>
      </c>
      <c r="E2314" t="str">
        <f>VLOOKUP(D2314,[1]tespag!$A$29:$B$51,2,FALSE)</f>
        <v>Pagamenti Utenze</v>
      </c>
    </row>
    <row r="2315" spans="1:5" x14ac:dyDescent="0.25">
      <c r="A2315" s="2">
        <v>45628</v>
      </c>
      <c r="B2315" s="3" t="s">
        <v>1287</v>
      </c>
      <c r="C2315" s="4">
        <v>-1094970.1499999999</v>
      </c>
      <c r="D2315" s="3" t="s">
        <v>34</v>
      </c>
      <c r="E2315" t="str">
        <f>VLOOKUP(D2315,[1]tespag!$A$29:$B$51,2,FALSE)</f>
        <v>Pagamenti Utenze</v>
      </c>
    </row>
    <row r="2316" spans="1:5" x14ac:dyDescent="0.25">
      <c r="A2316" s="2">
        <v>45629</v>
      </c>
      <c r="B2316" s="3" t="s">
        <v>1288</v>
      </c>
      <c r="C2316" s="4">
        <v>-8.19</v>
      </c>
      <c r="D2316" s="3" t="s">
        <v>6</v>
      </c>
      <c r="E2316" t="str">
        <f>VLOOKUP(D2316,[1]tespag!$A$29:$B$51,2,FALSE)</f>
        <v>Pagamenti Spese di gestione</v>
      </c>
    </row>
    <row r="2317" spans="1:5" x14ac:dyDescent="0.25">
      <c r="A2317" s="2">
        <v>45629</v>
      </c>
      <c r="B2317" s="3" t="s">
        <v>1289</v>
      </c>
      <c r="C2317" s="4">
        <v>-8.19</v>
      </c>
      <c r="D2317" s="3" t="s">
        <v>6</v>
      </c>
      <c r="E2317" t="str">
        <f>VLOOKUP(D2317,[1]tespag!$A$29:$B$51,2,FALSE)</f>
        <v>Pagamenti Spese di gestione</v>
      </c>
    </row>
    <row r="2318" spans="1:5" x14ac:dyDescent="0.25">
      <c r="A2318" s="2">
        <v>45629</v>
      </c>
      <c r="B2318" s="3" t="s">
        <v>1290</v>
      </c>
      <c r="C2318" s="4">
        <v>-0.3</v>
      </c>
      <c r="D2318" s="3" t="s">
        <v>10</v>
      </c>
      <c r="E2318" t="str">
        <f>VLOOKUP(D2318,[1]tespag!$A$29:$B$51,2,FALSE)</f>
        <v>Pagamenti Spese bancarie e postali</v>
      </c>
    </row>
    <row r="2319" spans="1:5" x14ac:dyDescent="0.25">
      <c r="A2319" s="2">
        <v>45629</v>
      </c>
      <c r="B2319" s="3" t="s">
        <v>1291</v>
      </c>
      <c r="C2319" s="4">
        <v>-0.3</v>
      </c>
      <c r="D2319" s="3" t="s">
        <v>10</v>
      </c>
      <c r="E2319" t="str">
        <f>VLOOKUP(D2319,[1]tespag!$A$29:$B$51,2,FALSE)</f>
        <v>Pagamenti Spese bancarie e postali</v>
      </c>
    </row>
    <row r="2320" spans="1:5" x14ac:dyDescent="0.25">
      <c r="A2320" s="2">
        <v>45629</v>
      </c>
      <c r="B2320" s="3" t="s">
        <v>1292</v>
      </c>
      <c r="C2320" s="4">
        <v>-7.8</v>
      </c>
      <c r="D2320" s="3" t="s">
        <v>10</v>
      </c>
      <c r="E2320" t="str">
        <f>VLOOKUP(D2320,[1]tespag!$A$29:$B$51,2,FALSE)</f>
        <v>Pagamenti Spese bancarie e postali</v>
      </c>
    </row>
    <row r="2321" spans="1:5" x14ac:dyDescent="0.25">
      <c r="A2321" s="2">
        <v>45629</v>
      </c>
      <c r="B2321" s="3" t="s">
        <v>1293</v>
      </c>
      <c r="C2321" s="4">
        <v>-1.1399999999999999</v>
      </c>
      <c r="D2321" s="3" t="s">
        <v>10</v>
      </c>
      <c r="E2321" t="str">
        <f>VLOOKUP(D2321,[1]tespag!$A$29:$B$51,2,FALSE)</f>
        <v>Pagamenti Spese bancarie e postali</v>
      </c>
    </row>
    <row r="2322" spans="1:5" x14ac:dyDescent="0.25">
      <c r="A2322" s="2">
        <v>45629</v>
      </c>
      <c r="B2322" s="3" t="s">
        <v>1294</v>
      </c>
      <c r="C2322" s="4">
        <v>-1.1499999999999999</v>
      </c>
      <c r="D2322" s="3" t="s">
        <v>10</v>
      </c>
      <c r="E2322" t="str">
        <f>VLOOKUP(D2322,[1]tespag!$A$29:$B$51,2,FALSE)</f>
        <v>Pagamenti Spese bancarie e postali</v>
      </c>
    </row>
    <row r="2323" spans="1:5" x14ac:dyDescent="0.25">
      <c r="A2323" s="2">
        <v>45629</v>
      </c>
      <c r="B2323" s="3" t="s">
        <v>1295</v>
      </c>
      <c r="C2323" s="4">
        <v>-6.57</v>
      </c>
      <c r="D2323" s="3" t="s">
        <v>10</v>
      </c>
      <c r="E2323" t="str">
        <f>VLOOKUP(D2323,[1]tespag!$A$29:$B$51,2,FALSE)</f>
        <v>Pagamenti Spese bancarie e postali</v>
      </c>
    </row>
    <row r="2324" spans="1:5" x14ac:dyDescent="0.25">
      <c r="A2324" s="2">
        <v>45629</v>
      </c>
      <c r="B2324" s="3" t="s">
        <v>1296</v>
      </c>
      <c r="C2324" s="4">
        <v>-8.98</v>
      </c>
      <c r="D2324" s="3" t="s">
        <v>10</v>
      </c>
      <c r="E2324" t="str">
        <f>VLOOKUP(D2324,[1]tespag!$A$29:$B$51,2,FALSE)</f>
        <v>Pagamenti Spese bancarie e postali</v>
      </c>
    </row>
    <row r="2325" spans="1:5" x14ac:dyDescent="0.25">
      <c r="A2325" s="2">
        <v>45629</v>
      </c>
      <c r="B2325" s="3" t="s">
        <v>1297</v>
      </c>
      <c r="C2325" s="4">
        <v>-34.450000000000003</v>
      </c>
      <c r="D2325" s="3" t="s">
        <v>10</v>
      </c>
      <c r="E2325" t="str">
        <f>VLOOKUP(D2325,[1]tespag!$A$29:$B$51,2,FALSE)</f>
        <v>Pagamenti Spese bancarie e postali</v>
      </c>
    </row>
    <row r="2326" spans="1:5" x14ac:dyDescent="0.25">
      <c r="A2326" s="2">
        <v>45630</v>
      </c>
      <c r="B2326" s="3" t="s">
        <v>1298</v>
      </c>
      <c r="C2326" s="4">
        <v>-15</v>
      </c>
      <c r="D2326" s="3" t="s">
        <v>10</v>
      </c>
      <c r="E2326" t="str">
        <f>VLOOKUP(D2326,[1]tespag!$A$29:$B$51,2,FALSE)</f>
        <v>Pagamenti Spese bancarie e postali</v>
      </c>
    </row>
    <row r="2327" spans="1:5" x14ac:dyDescent="0.25">
      <c r="A2327" s="2">
        <v>45630</v>
      </c>
      <c r="B2327" s="3" t="s">
        <v>1299</v>
      </c>
      <c r="C2327" s="4">
        <v>-15</v>
      </c>
      <c r="D2327" s="3" t="s">
        <v>10</v>
      </c>
      <c r="E2327" t="str">
        <f>VLOOKUP(D2327,[1]tespag!$A$29:$B$51,2,FALSE)</f>
        <v>Pagamenti Spese bancarie e postali</v>
      </c>
    </row>
    <row r="2328" spans="1:5" x14ac:dyDescent="0.25">
      <c r="A2328" s="2">
        <v>45630</v>
      </c>
      <c r="B2328" s="3" t="s">
        <v>1300</v>
      </c>
      <c r="C2328" s="4">
        <v>-1.2</v>
      </c>
      <c r="D2328" s="3" t="s">
        <v>10</v>
      </c>
      <c r="E2328" t="str">
        <f>VLOOKUP(D2328,[1]tespag!$A$29:$B$51,2,FALSE)</f>
        <v>Pagamenti Spese bancarie e postali</v>
      </c>
    </row>
    <row r="2329" spans="1:5" x14ac:dyDescent="0.25">
      <c r="A2329" s="2">
        <v>45630</v>
      </c>
      <c r="B2329" s="3" t="s">
        <v>1301</v>
      </c>
      <c r="C2329" s="4">
        <v>-0.3</v>
      </c>
      <c r="D2329" s="3" t="s">
        <v>10</v>
      </c>
      <c r="E2329" t="str">
        <f>VLOOKUP(D2329,[1]tespag!$A$29:$B$51,2,FALSE)</f>
        <v>Pagamenti Spese bancarie e postali</v>
      </c>
    </row>
    <row r="2330" spans="1:5" x14ac:dyDescent="0.25">
      <c r="A2330" s="2">
        <v>45630</v>
      </c>
      <c r="B2330" s="3" t="s">
        <v>1302</v>
      </c>
      <c r="C2330" s="4">
        <v>-6.3</v>
      </c>
      <c r="D2330" s="3" t="s">
        <v>10</v>
      </c>
      <c r="E2330" t="str">
        <f>VLOOKUP(D2330,[1]tespag!$A$29:$B$51,2,FALSE)</f>
        <v>Pagamenti Spese bancarie e postali</v>
      </c>
    </row>
    <row r="2331" spans="1:5" x14ac:dyDescent="0.25">
      <c r="A2331" s="2">
        <v>45630</v>
      </c>
      <c r="B2331" s="3" t="s">
        <v>1303</v>
      </c>
      <c r="C2331" s="4">
        <v>-0.7</v>
      </c>
      <c r="D2331" s="3" t="s">
        <v>10</v>
      </c>
      <c r="E2331" t="str">
        <f>VLOOKUP(D2331,[1]tespag!$A$29:$B$51,2,FALSE)</f>
        <v>Pagamenti Spese bancarie e postali</v>
      </c>
    </row>
    <row r="2332" spans="1:5" x14ac:dyDescent="0.25">
      <c r="A2332" s="2">
        <v>45631</v>
      </c>
      <c r="B2332" s="3" t="s">
        <v>1304</v>
      </c>
      <c r="C2332" s="4">
        <v>-0.3</v>
      </c>
      <c r="D2332" s="3" t="s">
        <v>10</v>
      </c>
      <c r="E2332" t="str">
        <f>VLOOKUP(D2332,[1]tespag!$A$29:$B$51,2,FALSE)</f>
        <v>Pagamenti Spese bancarie e postali</v>
      </c>
    </row>
    <row r="2333" spans="1:5" x14ac:dyDescent="0.25">
      <c r="A2333" s="2">
        <v>45631</v>
      </c>
      <c r="B2333" s="3" t="s">
        <v>1305</v>
      </c>
      <c r="C2333" s="4">
        <v>-6.6</v>
      </c>
      <c r="D2333" s="3" t="s">
        <v>10</v>
      </c>
      <c r="E2333" t="str">
        <f>VLOOKUP(D2333,[1]tespag!$A$29:$B$51,2,FALSE)</f>
        <v>Pagamenti Spese bancarie e postali</v>
      </c>
    </row>
    <row r="2334" spans="1:5" x14ac:dyDescent="0.25">
      <c r="A2334" s="2">
        <v>45631</v>
      </c>
      <c r="B2334" s="3" t="s">
        <v>1306</v>
      </c>
      <c r="C2334" s="4">
        <v>-0.25</v>
      </c>
      <c r="D2334" s="3" t="s">
        <v>10</v>
      </c>
      <c r="E2334" t="str">
        <f>VLOOKUP(D2334,[1]tespag!$A$29:$B$51,2,FALSE)</f>
        <v>Pagamenti Spese bancarie e postali</v>
      </c>
    </row>
    <row r="2335" spans="1:5" x14ac:dyDescent="0.25">
      <c r="A2335" s="2">
        <v>45631</v>
      </c>
      <c r="B2335" s="3" t="s">
        <v>1307</v>
      </c>
      <c r="C2335" s="4">
        <v>-0.25</v>
      </c>
      <c r="D2335" s="3" t="s">
        <v>10</v>
      </c>
      <c r="E2335" t="str">
        <f>VLOOKUP(D2335,[1]tespag!$A$29:$B$51,2,FALSE)</f>
        <v>Pagamenti Spese bancarie e postali</v>
      </c>
    </row>
    <row r="2336" spans="1:5" x14ac:dyDescent="0.25">
      <c r="A2336" s="2">
        <v>45631</v>
      </c>
      <c r="B2336" s="3" t="s">
        <v>1308</v>
      </c>
      <c r="C2336" s="4">
        <v>-0.25</v>
      </c>
      <c r="D2336" s="3" t="s">
        <v>10</v>
      </c>
      <c r="E2336" t="str">
        <f>VLOOKUP(D2336,[1]tespag!$A$29:$B$51,2,FALSE)</f>
        <v>Pagamenti Spese bancarie e postali</v>
      </c>
    </row>
    <row r="2337" spans="1:5" x14ac:dyDescent="0.25">
      <c r="A2337" s="2">
        <v>45631</v>
      </c>
      <c r="B2337" s="3" t="s">
        <v>1309</v>
      </c>
      <c r="C2337" s="4">
        <v>-0.25</v>
      </c>
      <c r="D2337" s="3" t="s">
        <v>10</v>
      </c>
      <c r="E2337" t="str">
        <f>VLOOKUP(D2337,[1]tespag!$A$29:$B$51,2,FALSE)</f>
        <v>Pagamenti Spese bancarie e postali</v>
      </c>
    </row>
    <row r="2338" spans="1:5" x14ac:dyDescent="0.25">
      <c r="A2338" s="2">
        <v>45631</v>
      </c>
      <c r="B2338" s="3" t="s">
        <v>1310</v>
      </c>
      <c r="C2338" s="4">
        <v>-0.25</v>
      </c>
      <c r="D2338" s="3" t="s">
        <v>10</v>
      </c>
      <c r="E2338" t="str">
        <f>VLOOKUP(D2338,[1]tespag!$A$29:$B$51,2,FALSE)</f>
        <v>Pagamenti Spese bancarie e postali</v>
      </c>
    </row>
    <row r="2339" spans="1:5" x14ac:dyDescent="0.25">
      <c r="A2339" s="2">
        <v>45631</v>
      </c>
      <c r="B2339" s="3" t="s">
        <v>1311</v>
      </c>
      <c r="C2339" s="4">
        <v>-0.25</v>
      </c>
      <c r="D2339" s="3" t="s">
        <v>10</v>
      </c>
      <c r="E2339" t="str">
        <f>VLOOKUP(D2339,[1]tespag!$A$29:$B$51,2,FALSE)</f>
        <v>Pagamenti Spese bancarie e postali</v>
      </c>
    </row>
    <row r="2340" spans="1:5" x14ac:dyDescent="0.25">
      <c r="A2340" s="2">
        <v>45631</v>
      </c>
      <c r="B2340" s="3" t="s">
        <v>1312</v>
      </c>
      <c r="C2340" s="4">
        <v>-0.25</v>
      </c>
      <c r="D2340" s="3" t="s">
        <v>10</v>
      </c>
      <c r="E2340" t="str">
        <f>VLOOKUP(D2340,[1]tespag!$A$29:$B$51,2,FALSE)</f>
        <v>Pagamenti Spese bancarie e postali</v>
      </c>
    </row>
    <row r="2341" spans="1:5" x14ac:dyDescent="0.25">
      <c r="A2341" s="2">
        <v>45631</v>
      </c>
      <c r="B2341" s="3" t="s">
        <v>1313</v>
      </c>
      <c r="C2341" s="4">
        <v>-0.25</v>
      </c>
      <c r="D2341" s="3" t="s">
        <v>10</v>
      </c>
      <c r="E2341" t="str">
        <f>VLOOKUP(D2341,[1]tespag!$A$29:$B$51,2,FALSE)</f>
        <v>Pagamenti Spese bancarie e postali</v>
      </c>
    </row>
    <row r="2342" spans="1:5" x14ac:dyDescent="0.25">
      <c r="A2342" s="2">
        <v>45631</v>
      </c>
      <c r="B2342" s="3" t="s">
        <v>1314</v>
      </c>
      <c r="C2342" s="4">
        <v>-0.25</v>
      </c>
      <c r="D2342" s="3" t="s">
        <v>10</v>
      </c>
      <c r="E2342" t="str">
        <f>VLOOKUP(D2342,[1]tespag!$A$29:$B$51,2,FALSE)</f>
        <v>Pagamenti Spese bancarie e postali</v>
      </c>
    </row>
    <row r="2343" spans="1:5" x14ac:dyDescent="0.25">
      <c r="A2343" s="2">
        <v>45631</v>
      </c>
      <c r="B2343" s="3" t="s">
        <v>1315</v>
      </c>
      <c r="C2343" s="4">
        <v>-3243.45</v>
      </c>
      <c r="D2343" s="3" t="s">
        <v>37</v>
      </c>
      <c r="E2343" t="str">
        <f>VLOOKUP(D2343,[1]tespag!$A$29:$B$51,2,FALSE)</f>
        <v>Pagamenti Salari, stipendi e oneri del personale</v>
      </c>
    </row>
    <row r="2344" spans="1:5" x14ac:dyDescent="0.25">
      <c r="A2344" s="2">
        <v>45631</v>
      </c>
      <c r="B2344" s="3" t="s">
        <v>1315</v>
      </c>
      <c r="C2344" s="4">
        <v>-3536.52</v>
      </c>
      <c r="D2344" s="3" t="s">
        <v>37</v>
      </c>
      <c r="E2344" t="str">
        <f>VLOOKUP(D2344,[1]tespag!$A$29:$B$51,2,FALSE)</f>
        <v>Pagamenti Salari, stipendi e oneri del personale</v>
      </c>
    </row>
    <row r="2345" spans="1:5" x14ac:dyDescent="0.25">
      <c r="A2345" s="2">
        <v>45631</v>
      </c>
      <c r="B2345" s="3" t="s">
        <v>1315</v>
      </c>
      <c r="C2345" s="4">
        <v>-3133.45</v>
      </c>
      <c r="D2345" s="3" t="s">
        <v>37</v>
      </c>
      <c r="E2345" t="str">
        <f>VLOOKUP(D2345,[1]tespag!$A$29:$B$51,2,FALSE)</f>
        <v>Pagamenti Salari, stipendi e oneri del personale</v>
      </c>
    </row>
    <row r="2346" spans="1:5" x14ac:dyDescent="0.25">
      <c r="A2346" s="2">
        <v>45631</v>
      </c>
      <c r="B2346" s="3" t="s">
        <v>1315</v>
      </c>
      <c r="C2346" s="4">
        <v>-2944.2</v>
      </c>
      <c r="D2346" s="3" t="s">
        <v>37</v>
      </c>
      <c r="E2346" t="str">
        <f>VLOOKUP(D2346,[1]tespag!$A$29:$B$51,2,FALSE)</f>
        <v>Pagamenti Salari, stipendi e oneri del personale</v>
      </c>
    </row>
    <row r="2347" spans="1:5" x14ac:dyDescent="0.25">
      <c r="A2347" s="2">
        <v>45631</v>
      </c>
      <c r="B2347" s="3" t="s">
        <v>1315</v>
      </c>
      <c r="C2347" s="4">
        <v>-22.8</v>
      </c>
      <c r="D2347" s="3" t="s">
        <v>18</v>
      </c>
      <c r="E2347" t="str">
        <f>VLOOKUP(D2347,[1]tespag!$A$29:$B$51,2,FALSE)</f>
        <v>Pagamenti Fornitori c/gestione</v>
      </c>
    </row>
    <row r="2348" spans="1:5" x14ac:dyDescent="0.25">
      <c r="A2348" s="2">
        <v>45631</v>
      </c>
      <c r="B2348" s="3" t="s">
        <v>1315</v>
      </c>
      <c r="C2348" s="4">
        <v>-2172.17</v>
      </c>
      <c r="D2348" s="3" t="s">
        <v>18</v>
      </c>
      <c r="E2348" t="str">
        <f>VLOOKUP(D2348,[1]tespag!$A$29:$B$51,2,FALSE)</f>
        <v>Pagamenti Fornitori c/gestione</v>
      </c>
    </row>
    <row r="2349" spans="1:5" x14ac:dyDescent="0.25">
      <c r="A2349" s="2">
        <v>45631</v>
      </c>
      <c r="B2349" s="3" t="s">
        <v>1315</v>
      </c>
      <c r="C2349" s="4">
        <v>-454.55</v>
      </c>
      <c r="D2349" s="3" t="s">
        <v>18</v>
      </c>
      <c r="E2349" t="str">
        <f>VLOOKUP(D2349,[1]tespag!$A$29:$B$51,2,FALSE)</f>
        <v>Pagamenti Fornitori c/gestione</v>
      </c>
    </row>
    <row r="2350" spans="1:5" x14ac:dyDescent="0.25">
      <c r="A2350" s="2">
        <v>45631</v>
      </c>
      <c r="B2350" s="3" t="s">
        <v>1315</v>
      </c>
      <c r="C2350" s="4">
        <v>-661.2</v>
      </c>
      <c r="D2350" s="3" t="s">
        <v>18</v>
      </c>
      <c r="E2350" t="str">
        <f>VLOOKUP(D2350,[1]tespag!$A$29:$B$51,2,FALSE)</f>
        <v>Pagamenti Fornitori c/gestione</v>
      </c>
    </row>
    <row r="2351" spans="1:5" x14ac:dyDescent="0.25">
      <c r="A2351" s="2">
        <v>45631</v>
      </c>
      <c r="B2351" s="3" t="s">
        <v>1315</v>
      </c>
      <c r="C2351" s="4">
        <v>-5412.52</v>
      </c>
      <c r="D2351" s="3" t="s">
        <v>18</v>
      </c>
      <c r="E2351" t="str">
        <f>VLOOKUP(D2351,[1]tespag!$A$29:$B$51,2,FALSE)</f>
        <v>Pagamenti Fornitori c/gestione</v>
      </c>
    </row>
    <row r="2352" spans="1:5" x14ac:dyDescent="0.25">
      <c r="A2352" s="2">
        <v>45631</v>
      </c>
      <c r="B2352" s="3" t="s">
        <v>1315</v>
      </c>
      <c r="C2352" s="4">
        <v>-980</v>
      </c>
      <c r="D2352" s="3" t="s">
        <v>18</v>
      </c>
      <c r="E2352" t="str">
        <f>VLOOKUP(D2352,[1]tespag!$A$29:$B$51,2,FALSE)</f>
        <v>Pagamenti Fornitori c/gestione</v>
      </c>
    </row>
    <row r="2353" spans="1:5" x14ac:dyDescent="0.25">
      <c r="A2353" s="2">
        <v>45631</v>
      </c>
      <c r="B2353" s="3" t="s">
        <v>1316</v>
      </c>
      <c r="C2353" s="4">
        <v>-0.16</v>
      </c>
      <c r="D2353" s="3" t="s">
        <v>10</v>
      </c>
      <c r="E2353" t="str">
        <f>VLOOKUP(D2353,[1]tespag!$A$29:$B$51,2,FALSE)</f>
        <v>Pagamenti Spese bancarie e postali</v>
      </c>
    </row>
    <row r="2354" spans="1:5" x14ac:dyDescent="0.25">
      <c r="A2354" s="2">
        <v>45631</v>
      </c>
      <c r="B2354" s="3" t="s">
        <v>1317</v>
      </c>
      <c r="C2354" s="4">
        <v>-0.16</v>
      </c>
      <c r="D2354" s="3" t="s">
        <v>10</v>
      </c>
      <c r="E2354" t="str">
        <f>VLOOKUP(D2354,[1]tespag!$A$29:$B$51,2,FALSE)</f>
        <v>Pagamenti Spese bancarie e postali</v>
      </c>
    </row>
    <row r="2355" spans="1:5" x14ac:dyDescent="0.25">
      <c r="A2355" s="2">
        <v>45631</v>
      </c>
      <c r="B2355" s="3" t="s">
        <v>1318</v>
      </c>
      <c r="C2355" s="4">
        <v>-1800</v>
      </c>
      <c r="D2355" s="3" t="s">
        <v>18</v>
      </c>
      <c r="E2355" t="str">
        <f>VLOOKUP(D2355,[1]tespag!$A$29:$B$51,2,FALSE)</f>
        <v>Pagamenti Fornitori c/gestione</v>
      </c>
    </row>
    <row r="2356" spans="1:5" x14ac:dyDescent="0.25">
      <c r="A2356" s="2">
        <v>45631</v>
      </c>
      <c r="B2356" s="3" t="s">
        <v>1318</v>
      </c>
      <c r="C2356" s="4">
        <v>-250.91</v>
      </c>
      <c r="D2356" s="3" t="s">
        <v>18</v>
      </c>
      <c r="E2356" t="str">
        <f>VLOOKUP(D2356,[1]tespag!$A$29:$B$51,2,FALSE)</f>
        <v>Pagamenti Fornitori c/gestione</v>
      </c>
    </row>
    <row r="2357" spans="1:5" x14ac:dyDescent="0.25">
      <c r="A2357" s="2">
        <v>45631</v>
      </c>
      <c r="B2357" s="3" t="s">
        <v>1318</v>
      </c>
      <c r="C2357" s="4">
        <v>-240</v>
      </c>
      <c r="D2357" s="3" t="s">
        <v>18</v>
      </c>
      <c r="E2357" t="str">
        <f>VLOOKUP(D2357,[1]tespag!$A$29:$B$51,2,FALSE)</f>
        <v>Pagamenti Fornitori c/gestione</v>
      </c>
    </row>
    <row r="2358" spans="1:5" x14ac:dyDescent="0.25">
      <c r="A2358" s="2">
        <v>45631</v>
      </c>
      <c r="B2358" s="3" t="s">
        <v>1318</v>
      </c>
      <c r="C2358" s="4">
        <v>-316.36</v>
      </c>
      <c r="D2358" s="3" t="s">
        <v>18</v>
      </c>
      <c r="E2358" t="str">
        <f>VLOOKUP(D2358,[1]tespag!$A$29:$B$51,2,FALSE)</f>
        <v>Pagamenti Fornitori c/gestione</v>
      </c>
    </row>
    <row r="2359" spans="1:5" x14ac:dyDescent="0.25">
      <c r="A2359" s="2">
        <v>45631</v>
      </c>
      <c r="B2359" s="3" t="s">
        <v>1319</v>
      </c>
      <c r="C2359" s="4">
        <v>-0.16</v>
      </c>
      <c r="D2359" s="3" t="s">
        <v>10</v>
      </c>
      <c r="E2359" t="str">
        <f>VLOOKUP(D2359,[1]tespag!$A$29:$B$51,2,FALSE)</f>
        <v>Pagamenti Spese bancarie e postali</v>
      </c>
    </row>
    <row r="2360" spans="1:5" x14ac:dyDescent="0.25">
      <c r="A2360" s="2">
        <v>45631</v>
      </c>
      <c r="B2360" s="3" t="s">
        <v>1320</v>
      </c>
      <c r="C2360" s="4">
        <v>-0.16</v>
      </c>
      <c r="D2360" s="3" t="s">
        <v>10</v>
      </c>
      <c r="E2360" t="str">
        <f>VLOOKUP(D2360,[1]tespag!$A$29:$B$51,2,FALSE)</f>
        <v>Pagamenti Spese bancarie e postali</v>
      </c>
    </row>
    <row r="2361" spans="1:5" x14ac:dyDescent="0.25">
      <c r="A2361" s="2">
        <v>45631</v>
      </c>
      <c r="B2361" s="3" t="s">
        <v>1321</v>
      </c>
      <c r="C2361" s="4">
        <v>-0.16</v>
      </c>
      <c r="D2361" s="3" t="s">
        <v>10</v>
      </c>
      <c r="E2361" t="str">
        <f>VLOOKUP(D2361,[1]tespag!$A$29:$B$51,2,FALSE)</f>
        <v>Pagamenti Spese bancarie e postali</v>
      </c>
    </row>
    <row r="2362" spans="1:5" x14ac:dyDescent="0.25">
      <c r="A2362" s="2">
        <v>45631</v>
      </c>
      <c r="B2362" s="3" t="s">
        <v>1322</v>
      </c>
      <c r="C2362" s="4">
        <v>-0.16</v>
      </c>
      <c r="D2362" s="3" t="s">
        <v>10</v>
      </c>
      <c r="E2362" t="str">
        <f>VLOOKUP(D2362,[1]tespag!$A$29:$B$51,2,FALSE)</f>
        <v>Pagamenti Spese bancarie e postali</v>
      </c>
    </row>
    <row r="2363" spans="1:5" x14ac:dyDescent="0.25">
      <c r="A2363" s="2">
        <v>45631</v>
      </c>
      <c r="B2363" s="3" t="s">
        <v>1323</v>
      </c>
      <c r="C2363" s="4">
        <v>-35.85</v>
      </c>
      <c r="D2363" s="3" t="s">
        <v>6</v>
      </c>
      <c r="E2363" t="str">
        <f>VLOOKUP(D2363,[1]tespag!$A$29:$B$51,2,FALSE)</f>
        <v>Pagamenti Spese di gestione</v>
      </c>
    </row>
    <row r="2364" spans="1:5" x14ac:dyDescent="0.25">
      <c r="A2364" s="2">
        <v>45631</v>
      </c>
      <c r="B2364" s="3" t="s">
        <v>1324</v>
      </c>
      <c r="C2364" s="4">
        <v>-7</v>
      </c>
      <c r="D2364" s="3" t="s">
        <v>188</v>
      </c>
      <c r="E2364" t="str">
        <f>VLOOKUP(D2364,[1]tespag!$A$29:$B$51,2,FALSE)</f>
        <v>Pagamenti Interessi passivi c/c e vari</v>
      </c>
    </row>
    <row r="2365" spans="1:5" x14ac:dyDescent="0.25">
      <c r="A2365" s="2">
        <v>45631</v>
      </c>
      <c r="B2365" s="3" t="s">
        <v>1325</v>
      </c>
      <c r="C2365" s="4">
        <v>-128.18</v>
      </c>
      <c r="D2365" s="3" t="s">
        <v>30</v>
      </c>
      <c r="E2365" t="str">
        <f>VLOOKUP(D2365,[1]tespag!$A$29:$B$51,2,FALSE)</f>
        <v>Pagamenti Pagamento Imposte</v>
      </c>
    </row>
    <row r="2366" spans="1:5" x14ac:dyDescent="0.25">
      <c r="A2366" s="2">
        <v>45631</v>
      </c>
      <c r="B2366" s="3" t="s">
        <v>1326</v>
      </c>
      <c r="C2366" s="4">
        <v>-165</v>
      </c>
      <c r="D2366" s="3" t="s">
        <v>18</v>
      </c>
      <c r="E2366" t="str">
        <f>VLOOKUP(D2366,[1]tespag!$A$29:$B$51,2,FALSE)</f>
        <v>Pagamenti Fornitori c/gestione</v>
      </c>
    </row>
    <row r="2367" spans="1:5" x14ac:dyDescent="0.25">
      <c r="A2367" s="2">
        <v>45631</v>
      </c>
      <c r="B2367" s="3" t="s">
        <v>1327</v>
      </c>
      <c r="C2367" s="4">
        <v>-64.8</v>
      </c>
      <c r="D2367" s="3" t="s">
        <v>6</v>
      </c>
      <c r="E2367" t="str">
        <f>VLOOKUP(D2367,[1]tespag!$A$29:$B$51,2,FALSE)</f>
        <v>Pagamenti Spese di gestione</v>
      </c>
    </row>
    <row r="2368" spans="1:5" x14ac:dyDescent="0.25">
      <c r="A2368" s="2">
        <v>45631</v>
      </c>
      <c r="B2368" s="3" t="s">
        <v>1328</v>
      </c>
      <c r="C2368" s="4">
        <v>-1.5</v>
      </c>
      <c r="D2368" s="3" t="s">
        <v>10</v>
      </c>
      <c r="E2368" t="str">
        <f>VLOOKUP(D2368,[1]tespag!$A$29:$B$51,2,FALSE)</f>
        <v>Pagamenti Spese bancarie e postali</v>
      </c>
    </row>
    <row r="2369" spans="1:5" x14ac:dyDescent="0.25">
      <c r="A2369" s="2">
        <v>45631</v>
      </c>
      <c r="B2369" s="3" t="s">
        <v>1329</v>
      </c>
      <c r="C2369" s="4">
        <v>-1.5</v>
      </c>
      <c r="D2369" s="3" t="s">
        <v>10</v>
      </c>
      <c r="E2369" t="str">
        <f>VLOOKUP(D2369,[1]tespag!$A$29:$B$51,2,FALSE)</f>
        <v>Pagamenti Spese bancarie e postali</v>
      </c>
    </row>
    <row r="2370" spans="1:5" x14ac:dyDescent="0.25">
      <c r="A2370" s="2">
        <v>45631</v>
      </c>
      <c r="B2370" s="3" t="s">
        <v>1330</v>
      </c>
      <c r="C2370" s="4">
        <v>-1.5</v>
      </c>
      <c r="D2370" s="3" t="s">
        <v>10</v>
      </c>
      <c r="E2370" t="str">
        <f>VLOOKUP(D2370,[1]tespag!$A$29:$B$51,2,FALSE)</f>
        <v>Pagamenti Spese bancarie e postali</v>
      </c>
    </row>
    <row r="2371" spans="1:5" x14ac:dyDescent="0.25">
      <c r="A2371" s="2">
        <v>45631</v>
      </c>
      <c r="B2371" s="3" t="s">
        <v>1331</v>
      </c>
      <c r="C2371" s="4">
        <v>160.32</v>
      </c>
      <c r="D2371" s="3" t="s">
        <v>18</v>
      </c>
      <c r="E2371" t="str">
        <f>VLOOKUP(D2371,[1]tespag!$A$29:$B$51,2,FALSE)</f>
        <v>Pagamenti Fornitori c/gestione</v>
      </c>
    </row>
    <row r="2372" spans="1:5" x14ac:dyDescent="0.25">
      <c r="A2372" s="2">
        <v>45632</v>
      </c>
      <c r="B2372" s="3" t="s">
        <v>1332</v>
      </c>
      <c r="C2372" s="4">
        <v>-1.2</v>
      </c>
      <c r="D2372" s="3" t="s">
        <v>10</v>
      </c>
      <c r="E2372" t="str">
        <f>VLOOKUP(D2372,[1]tespag!$A$29:$B$51,2,FALSE)</f>
        <v>Pagamenti Spese bancarie e postali</v>
      </c>
    </row>
    <row r="2373" spans="1:5" x14ac:dyDescent="0.25">
      <c r="A2373" s="2">
        <v>45632</v>
      </c>
      <c r="B2373" s="3" t="s">
        <v>1333</v>
      </c>
      <c r="C2373" s="4">
        <v>-0.6</v>
      </c>
      <c r="D2373" s="3" t="s">
        <v>10</v>
      </c>
      <c r="E2373" t="str">
        <f>VLOOKUP(D2373,[1]tespag!$A$29:$B$51,2,FALSE)</f>
        <v>Pagamenti Spese bancarie e postali</v>
      </c>
    </row>
    <row r="2374" spans="1:5" x14ac:dyDescent="0.25">
      <c r="A2374" s="2">
        <v>45632</v>
      </c>
      <c r="B2374" s="3" t="s">
        <v>1334</v>
      </c>
      <c r="C2374" s="4">
        <v>-3.9</v>
      </c>
      <c r="D2374" s="3" t="s">
        <v>10</v>
      </c>
      <c r="E2374" t="str">
        <f>VLOOKUP(D2374,[1]tespag!$A$29:$B$51,2,FALSE)</f>
        <v>Pagamenti Spese bancarie e postali</v>
      </c>
    </row>
    <row r="2375" spans="1:5" x14ac:dyDescent="0.25">
      <c r="A2375" s="2">
        <v>45632</v>
      </c>
      <c r="B2375" s="3" t="s">
        <v>1335</v>
      </c>
      <c r="C2375" s="4">
        <v>-0.96</v>
      </c>
      <c r="D2375" s="3" t="s">
        <v>10</v>
      </c>
      <c r="E2375" t="str">
        <f>VLOOKUP(D2375,[1]tespag!$A$29:$B$51,2,FALSE)</f>
        <v>Pagamenti Spese bancarie e postali</v>
      </c>
    </row>
    <row r="2376" spans="1:5" x14ac:dyDescent="0.25">
      <c r="A2376" s="2">
        <v>45632</v>
      </c>
      <c r="B2376" s="3" t="s">
        <v>1336</v>
      </c>
      <c r="C2376" s="4">
        <v>-0.48</v>
      </c>
      <c r="D2376" s="3" t="s">
        <v>10</v>
      </c>
      <c r="E2376" t="str">
        <f>VLOOKUP(D2376,[1]tespag!$A$29:$B$51,2,FALSE)</f>
        <v>Pagamenti Spese bancarie e postali</v>
      </c>
    </row>
    <row r="2377" spans="1:5" x14ac:dyDescent="0.25">
      <c r="A2377" s="2">
        <v>45632</v>
      </c>
      <c r="B2377" s="3" t="s">
        <v>1337</v>
      </c>
      <c r="C2377" s="4">
        <v>-0.3</v>
      </c>
      <c r="D2377" s="3" t="s">
        <v>10</v>
      </c>
      <c r="E2377" t="str">
        <f>VLOOKUP(D2377,[1]tespag!$A$29:$B$51,2,FALSE)</f>
        <v>Pagamenti Spese bancarie e postali</v>
      </c>
    </row>
    <row r="2378" spans="1:5" x14ac:dyDescent="0.25">
      <c r="A2378" s="2">
        <v>45632</v>
      </c>
      <c r="B2378" s="3" t="s">
        <v>1338</v>
      </c>
      <c r="C2378" s="4">
        <v>-49700</v>
      </c>
      <c r="D2378" s="3" t="s">
        <v>37</v>
      </c>
      <c r="E2378" t="str">
        <f>VLOOKUP(D2378,[1]tespag!$A$29:$B$51,2,FALSE)</f>
        <v>Pagamenti Salari, stipendi e oneri del personale</v>
      </c>
    </row>
    <row r="2379" spans="1:5" x14ac:dyDescent="0.25">
      <c r="A2379" s="2">
        <v>45633</v>
      </c>
      <c r="B2379" s="3" t="s">
        <v>1339</v>
      </c>
      <c r="C2379" s="4">
        <v>-1.2</v>
      </c>
      <c r="D2379" s="3" t="s">
        <v>10</v>
      </c>
      <c r="E2379" t="str">
        <f>VLOOKUP(D2379,[1]tespag!$A$29:$B$51,2,FALSE)</f>
        <v>Pagamenti Spese bancarie e postali</v>
      </c>
    </row>
    <row r="2380" spans="1:5" x14ac:dyDescent="0.25">
      <c r="A2380" s="2">
        <v>45633</v>
      </c>
      <c r="B2380" s="3" t="s">
        <v>1340</v>
      </c>
      <c r="C2380" s="4">
        <v>-0.9</v>
      </c>
      <c r="D2380" s="3" t="s">
        <v>10</v>
      </c>
      <c r="E2380" t="str">
        <f>VLOOKUP(D2380,[1]tespag!$A$29:$B$51,2,FALSE)</f>
        <v>Pagamenti Spese bancarie e postali</v>
      </c>
    </row>
    <row r="2381" spans="1:5" x14ac:dyDescent="0.25">
      <c r="A2381" s="2">
        <v>45633</v>
      </c>
      <c r="B2381" s="3" t="s">
        <v>1341</v>
      </c>
      <c r="C2381" s="4">
        <v>-0.3</v>
      </c>
      <c r="D2381" s="3" t="s">
        <v>10</v>
      </c>
      <c r="E2381" t="str">
        <f>VLOOKUP(D2381,[1]tespag!$A$29:$B$51,2,FALSE)</f>
        <v>Pagamenti Spese bancarie e postali</v>
      </c>
    </row>
    <row r="2382" spans="1:5" x14ac:dyDescent="0.25">
      <c r="A2382" s="2">
        <v>45633</v>
      </c>
      <c r="B2382" s="3" t="s">
        <v>1342</v>
      </c>
      <c r="C2382" s="4">
        <v>-3.9</v>
      </c>
      <c r="D2382" s="3" t="s">
        <v>10</v>
      </c>
      <c r="E2382" t="str">
        <f>VLOOKUP(D2382,[1]tespag!$A$29:$B$51,2,FALSE)</f>
        <v>Pagamenti Spese bancarie e postali</v>
      </c>
    </row>
    <row r="2383" spans="1:5" x14ac:dyDescent="0.25">
      <c r="A2383" s="2">
        <v>45635</v>
      </c>
      <c r="B2383" s="3" t="s">
        <v>1343</v>
      </c>
      <c r="C2383" s="4">
        <v>-9.99</v>
      </c>
      <c r="D2383" s="3" t="s">
        <v>10</v>
      </c>
      <c r="E2383" t="str">
        <f>VLOOKUP(D2383,[1]tespag!$A$29:$B$51,2,FALSE)</f>
        <v>Pagamenti Spese bancarie e postali</v>
      </c>
    </row>
    <row r="2384" spans="1:5" x14ac:dyDescent="0.25">
      <c r="A2384" s="2">
        <v>45635</v>
      </c>
      <c r="B2384" s="3" t="s">
        <v>1344</v>
      </c>
      <c r="C2384" s="4">
        <v>-0.35</v>
      </c>
      <c r="D2384" s="3" t="s">
        <v>10</v>
      </c>
      <c r="E2384" t="str">
        <f>VLOOKUP(D2384,[1]tespag!$A$29:$B$51,2,FALSE)</f>
        <v>Pagamenti Spese bancarie e postali</v>
      </c>
    </row>
    <row r="2385" spans="1:5" x14ac:dyDescent="0.25">
      <c r="A2385" s="2">
        <v>45635</v>
      </c>
      <c r="B2385" s="3" t="s">
        <v>1345</v>
      </c>
      <c r="C2385" s="4">
        <v>-0.7</v>
      </c>
      <c r="D2385" s="3" t="s">
        <v>10</v>
      </c>
      <c r="E2385" t="str">
        <f>VLOOKUP(D2385,[1]tespag!$A$29:$B$51,2,FALSE)</f>
        <v>Pagamenti Spese bancarie e postali</v>
      </c>
    </row>
    <row r="2386" spans="1:5" x14ac:dyDescent="0.25">
      <c r="A2386" s="2">
        <v>45635</v>
      </c>
      <c r="B2386" s="3" t="s">
        <v>1346</v>
      </c>
      <c r="C2386" s="4">
        <v>-0.6</v>
      </c>
      <c r="D2386" s="3" t="s">
        <v>10</v>
      </c>
      <c r="E2386" t="str">
        <f>VLOOKUP(D2386,[1]tespag!$A$29:$B$51,2,FALSE)</f>
        <v>Pagamenti Spese bancarie e postali</v>
      </c>
    </row>
    <row r="2387" spans="1:5" x14ac:dyDescent="0.25">
      <c r="A2387" s="2">
        <v>45635</v>
      </c>
      <c r="B2387" s="3" t="s">
        <v>1347</v>
      </c>
      <c r="C2387" s="4">
        <v>-0.3</v>
      </c>
      <c r="D2387" s="3" t="s">
        <v>10</v>
      </c>
      <c r="E2387" t="str">
        <f>VLOOKUP(D2387,[1]tespag!$A$29:$B$51,2,FALSE)</f>
        <v>Pagamenti Spese bancarie e postali</v>
      </c>
    </row>
    <row r="2388" spans="1:5" x14ac:dyDescent="0.25">
      <c r="A2388" s="2">
        <v>45635</v>
      </c>
      <c r="B2388" s="3" t="s">
        <v>1348</v>
      </c>
      <c r="C2388" s="4">
        <v>-2.1</v>
      </c>
      <c r="D2388" s="3" t="s">
        <v>10</v>
      </c>
      <c r="E2388" t="str">
        <f>VLOOKUP(D2388,[1]tespag!$A$29:$B$51,2,FALSE)</f>
        <v>Pagamenti Spese bancarie e postali</v>
      </c>
    </row>
    <row r="2389" spans="1:5" x14ac:dyDescent="0.25">
      <c r="A2389" s="2">
        <v>45635</v>
      </c>
      <c r="B2389" s="3" t="s">
        <v>1349</v>
      </c>
      <c r="C2389" s="4">
        <v>-10987.72</v>
      </c>
      <c r="D2389" s="3" t="s">
        <v>88</v>
      </c>
      <c r="E2389" t="str">
        <f>VLOOKUP(D2389,[1]tespag!$A$29:$B$51,2,FALSE)</f>
        <v>Pagamenti Interessi passivi finanziamenti M/L termine</v>
      </c>
    </row>
    <row r="2390" spans="1:5" x14ac:dyDescent="0.25">
      <c r="A2390" s="2">
        <v>45635</v>
      </c>
      <c r="B2390" s="3" t="s">
        <v>1350</v>
      </c>
      <c r="C2390" s="4">
        <v>-39285.71</v>
      </c>
      <c r="D2390" s="3" t="s">
        <v>90</v>
      </c>
      <c r="E2390" t="str">
        <f>VLOOKUP(D2390,[1]tespag!$A$29:$B$51,2,FALSE)</f>
        <v>Pagamenti Rimborso quote capitali finanziam M/L termine</v>
      </c>
    </row>
    <row r="2391" spans="1:5" x14ac:dyDescent="0.25">
      <c r="A2391" s="2">
        <v>45635</v>
      </c>
      <c r="B2391" s="3" t="s">
        <v>1351</v>
      </c>
      <c r="C2391" s="4">
        <v>-0.25</v>
      </c>
      <c r="D2391" s="3" t="s">
        <v>10</v>
      </c>
      <c r="E2391" t="str">
        <f>VLOOKUP(D2391,[1]tespag!$A$29:$B$51,2,FALSE)</f>
        <v>Pagamenti Spese bancarie e postali</v>
      </c>
    </row>
    <row r="2392" spans="1:5" x14ac:dyDescent="0.25">
      <c r="A2392" s="2">
        <v>45635</v>
      </c>
      <c r="B2392" s="3" t="s">
        <v>1352</v>
      </c>
      <c r="C2392" s="4">
        <v>-0.25</v>
      </c>
      <c r="D2392" s="3" t="s">
        <v>10</v>
      </c>
      <c r="E2392" t="str">
        <f>VLOOKUP(D2392,[1]tespag!$A$29:$B$51,2,FALSE)</f>
        <v>Pagamenti Spese bancarie e postali</v>
      </c>
    </row>
    <row r="2393" spans="1:5" x14ac:dyDescent="0.25">
      <c r="A2393" s="2">
        <v>45635</v>
      </c>
      <c r="B2393" s="3" t="s">
        <v>1353</v>
      </c>
      <c r="C2393" s="4">
        <v>-0.25</v>
      </c>
      <c r="D2393" s="3" t="s">
        <v>10</v>
      </c>
      <c r="E2393" t="str">
        <f>VLOOKUP(D2393,[1]tespag!$A$29:$B$51,2,FALSE)</f>
        <v>Pagamenti Spese bancarie e postali</v>
      </c>
    </row>
    <row r="2394" spans="1:5" x14ac:dyDescent="0.25">
      <c r="A2394" s="2">
        <v>45635</v>
      </c>
      <c r="B2394" s="3" t="s">
        <v>1354</v>
      </c>
      <c r="C2394" s="4">
        <v>-0.25</v>
      </c>
      <c r="D2394" s="3" t="s">
        <v>10</v>
      </c>
      <c r="E2394" t="str">
        <f>VLOOKUP(D2394,[1]tespag!$A$29:$B$51,2,FALSE)</f>
        <v>Pagamenti Spese bancarie e postali</v>
      </c>
    </row>
    <row r="2395" spans="1:5" x14ac:dyDescent="0.25">
      <c r="A2395" s="2">
        <v>45635</v>
      </c>
      <c r="B2395" s="3" t="s">
        <v>1355</v>
      </c>
      <c r="C2395" s="4">
        <v>-0.25</v>
      </c>
      <c r="D2395" s="3" t="s">
        <v>10</v>
      </c>
      <c r="E2395" t="str">
        <f>VLOOKUP(D2395,[1]tespag!$A$29:$B$51,2,FALSE)</f>
        <v>Pagamenti Spese bancarie e postali</v>
      </c>
    </row>
    <row r="2396" spans="1:5" x14ac:dyDescent="0.25">
      <c r="A2396" s="2">
        <v>45635</v>
      </c>
      <c r="B2396" s="3" t="s">
        <v>1356</v>
      </c>
      <c r="C2396" s="4">
        <v>-0.25</v>
      </c>
      <c r="D2396" s="3" t="s">
        <v>10</v>
      </c>
      <c r="E2396" t="str">
        <f>VLOOKUP(D2396,[1]tespag!$A$29:$B$51,2,FALSE)</f>
        <v>Pagamenti Spese bancarie e postali</v>
      </c>
    </row>
    <row r="2397" spans="1:5" x14ac:dyDescent="0.25">
      <c r="A2397" s="2">
        <v>45635</v>
      </c>
      <c r="B2397" s="3" t="s">
        <v>1357</v>
      </c>
      <c r="C2397" s="4">
        <v>-0.25</v>
      </c>
      <c r="D2397" s="3" t="s">
        <v>10</v>
      </c>
      <c r="E2397" t="str">
        <f>VLOOKUP(D2397,[1]tespag!$A$29:$B$51,2,FALSE)</f>
        <v>Pagamenti Spese bancarie e postali</v>
      </c>
    </row>
    <row r="2398" spans="1:5" x14ac:dyDescent="0.25">
      <c r="A2398" s="2">
        <v>45635</v>
      </c>
      <c r="B2398" s="3" t="s">
        <v>1358</v>
      </c>
      <c r="C2398" s="4">
        <v>-0.25</v>
      </c>
      <c r="D2398" s="3" t="s">
        <v>10</v>
      </c>
      <c r="E2398" t="str">
        <f>VLOOKUP(D2398,[1]tespag!$A$29:$B$51,2,FALSE)</f>
        <v>Pagamenti Spese bancarie e postali</v>
      </c>
    </row>
    <row r="2399" spans="1:5" x14ac:dyDescent="0.25">
      <c r="A2399" s="2">
        <v>45635</v>
      </c>
      <c r="B2399" s="3" t="s">
        <v>1359</v>
      </c>
      <c r="C2399" s="4">
        <v>-0.25</v>
      </c>
      <c r="D2399" s="3" t="s">
        <v>10</v>
      </c>
      <c r="E2399" t="str">
        <f>VLOOKUP(D2399,[1]tespag!$A$29:$B$51,2,FALSE)</f>
        <v>Pagamenti Spese bancarie e postali</v>
      </c>
    </row>
    <row r="2400" spans="1:5" x14ac:dyDescent="0.25">
      <c r="A2400" s="2">
        <v>45635</v>
      </c>
      <c r="B2400" s="3" t="s">
        <v>1360</v>
      </c>
      <c r="C2400" s="4">
        <v>-12157.95</v>
      </c>
      <c r="D2400" s="3" t="s">
        <v>19</v>
      </c>
      <c r="E2400" t="str">
        <f>VLOOKUP(D2400,[1]tespag!$A$29:$B$51,2,FALSE)</f>
        <v>Pagamenti Fornitori c/investimenti - S.a.l.</v>
      </c>
    </row>
    <row r="2401" spans="1:5" x14ac:dyDescent="0.25">
      <c r="A2401" s="2">
        <v>45635</v>
      </c>
      <c r="B2401" s="3" t="s">
        <v>1360</v>
      </c>
      <c r="C2401" s="4">
        <v>-771.8</v>
      </c>
      <c r="D2401" s="3" t="s">
        <v>19</v>
      </c>
      <c r="E2401" t="str">
        <f>VLOOKUP(D2401,[1]tespag!$A$29:$B$51,2,FALSE)</f>
        <v>Pagamenti Fornitori c/investimenti - S.a.l.</v>
      </c>
    </row>
    <row r="2402" spans="1:5" x14ac:dyDescent="0.25">
      <c r="A2402" s="2">
        <v>45635</v>
      </c>
      <c r="B2402" s="3" t="s">
        <v>1360</v>
      </c>
      <c r="C2402" s="4">
        <v>-461.84</v>
      </c>
      <c r="D2402" s="3" t="s">
        <v>19</v>
      </c>
      <c r="E2402" t="str">
        <f>VLOOKUP(D2402,[1]tespag!$A$29:$B$51,2,FALSE)</f>
        <v>Pagamenti Fornitori c/investimenti - S.a.l.</v>
      </c>
    </row>
    <row r="2403" spans="1:5" x14ac:dyDescent="0.25">
      <c r="A2403" s="2">
        <v>45635</v>
      </c>
      <c r="B2403" s="3" t="s">
        <v>1360</v>
      </c>
      <c r="C2403" s="4">
        <v>-461.84</v>
      </c>
      <c r="D2403" s="3" t="s">
        <v>19</v>
      </c>
      <c r="E2403" t="str">
        <f>VLOOKUP(D2403,[1]tespag!$A$29:$B$51,2,FALSE)</f>
        <v>Pagamenti Fornitori c/investimenti - S.a.l.</v>
      </c>
    </row>
    <row r="2404" spans="1:5" x14ac:dyDescent="0.25">
      <c r="A2404" s="2">
        <v>45635</v>
      </c>
      <c r="B2404" s="3" t="s">
        <v>1360</v>
      </c>
      <c r="C2404" s="4">
        <v>-461.84</v>
      </c>
      <c r="D2404" s="3" t="s">
        <v>19</v>
      </c>
      <c r="E2404" t="str">
        <f>VLOOKUP(D2404,[1]tespag!$A$29:$B$51,2,FALSE)</f>
        <v>Pagamenti Fornitori c/investimenti - S.a.l.</v>
      </c>
    </row>
    <row r="2405" spans="1:5" x14ac:dyDescent="0.25">
      <c r="A2405" s="2">
        <v>45635</v>
      </c>
      <c r="B2405" s="3" t="s">
        <v>1360</v>
      </c>
      <c r="C2405" s="4">
        <v>-461.84</v>
      </c>
      <c r="D2405" s="3" t="s">
        <v>19</v>
      </c>
      <c r="E2405" t="str">
        <f>VLOOKUP(D2405,[1]tespag!$A$29:$B$51,2,FALSE)</f>
        <v>Pagamenti Fornitori c/investimenti - S.a.l.</v>
      </c>
    </row>
    <row r="2406" spans="1:5" x14ac:dyDescent="0.25">
      <c r="A2406" s="2">
        <v>45635</v>
      </c>
      <c r="B2406" s="3" t="s">
        <v>1360</v>
      </c>
      <c r="C2406" s="4">
        <v>-461.84</v>
      </c>
      <c r="D2406" s="3" t="s">
        <v>19</v>
      </c>
      <c r="E2406" t="str">
        <f>VLOOKUP(D2406,[1]tespag!$A$29:$B$51,2,FALSE)</f>
        <v>Pagamenti Fornitori c/investimenti - S.a.l.</v>
      </c>
    </row>
    <row r="2407" spans="1:5" x14ac:dyDescent="0.25">
      <c r="A2407" s="2">
        <v>45635</v>
      </c>
      <c r="B2407" s="3" t="s">
        <v>1360</v>
      </c>
      <c r="C2407" s="4">
        <v>-461.84</v>
      </c>
      <c r="D2407" s="3" t="s">
        <v>19</v>
      </c>
      <c r="E2407" t="str">
        <f>VLOOKUP(D2407,[1]tespag!$A$29:$B$51,2,FALSE)</f>
        <v>Pagamenti Fornitori c/investimenti - S.a.l.</v>
      </c>
    </row>
    <row r="2408" spans="1:5" x14ac:dyDescent="0.25">
      <c r="A2408" s="2">
        <v>45635</v>
      </c>
      <c r="B2408" s="3" t="s">
        <v>1360</v>
      </c>
      <c r="C2408" s="4">
        <v>-461.84</v>
      </c>
      <c r="D2408" s="3" t="s">
        <v>19</v>
      </c>
      <c r="E2408" t="str">
        <f>VLOOKUP(D2408,[1]tespag!$A$29:$B$51,2,FALSE)</f>
        <v>Pagamenti Fornitori c/investimenti - S.a.l.</v>
      </c>
    </row>
    <row r="2409" spans="1:5" x14ac:dyDescent="0.25">
      <c r="A2409" s="2">
        <v>45635</v>
      </c>
      <c r="B2409" s="3" t="s">
        <v>1361</v>
      </c>
      <c r="C2409" s="4">
        <v>-12.48</v>
      </c>
      <c r="D2409" s="3" t="s">
        <v>10</v>
      </c>
      <c r="E2409" t="str">
        <f>VLOOKUP(D2409,[1]tespag!$A$29:$B$51,2,FALSE)</f>
        <v>Pagamenti Spese bancarie e postali</v>
      </c>
    </row>
    <row r="2410" spans="1:5" x14ac:dyDescent="0.25">
      <c r="A2410" s="2">
        <v>45635</v>
      </c>
      <c r="B2410" s="3" t="s">
        <v>1362</v>
      </c>
      <c r="C2410" s="4">
        <v>-0.24</v>
      </c>
      <c r="D2410" s="3" t="s">
        <v>10</v>
      </c>
      <c r="E2410" t="str">
        <f>VLOOKUP(D2410,[1]tespag!$A$29:$B$51,2,FALSE)</f>
        <v>Pagamenti Spese bancarie e postali</v>
      </c>
    </row>
    <row r="2411" spans="1:5" x14ac:dyDescent="0.25">
      <c r="A2411" s="2">
        <v>45635</v>
      </c>
      <c r="B2411" s="3" t="s">
        <v>1363</v>
      </c>
      <c r="C2411" s="4">
        <v>-1.92</v>
      </c>
      <c r="D2411" s="3" t="s">
        <v>10</v>
      </c>
      <c r="E2411" t="str">
        <f>VLOOKUP(D2411,[1]tespag!$A$29:$B$51,2,FALSE)</f>
        <v>Pagamenti Spese bancarie e postali</v>
      </c>
    </row>
    <row r="2412" spans="1:5" x14ac:dyDescent="0.25">
      <c r="A2412" s="2">
        <v>45635</v>
      </c>
      <c r="B2412" s="3" t="s">
        <v>1364</v>
      </c>
      <c r="C2412" s="4">
        <v>-568</v>
      </c>
      <c r="D2412" s="3" t="s">
        <v>105</v>
      </c>
      <c r="E2412" t="str">
        <f>VLOOKUP(D2412,[1]tespag!$A$29:$B$51,2,FALSE)</f>
        <v>Pagamenti Compensi amm.ri, sindaci e prestazioni occasionali</v>
      </c>
    </row>
    <row r="2413" spans="1:5" x14ac:dyDescent="0.25">
      <c r="A2413" s="2">
        <v>45635</v>
      </c>
      <c r="B2413" s="3" t="s">
        <v>1365</v>
      </c>
      <c r="C2413" s="4">
        <v>-370339.64</v>
      </c>
      <c r="D2413" s="3" t="s">
        <v>37</v>
      </c>
      <c r="E2413" t="str">
        <f>VLOOKUP(D2413,[1]tespag!$A$29:$B$51,2,FALSE)</f>
        <v>Pagamenti Salari, stipendi e oneri del personale</v>
      </c>
    </row>
    <row r="2414" spans="1:5" x14ac:dyDescent="0.25">
      <c r="A2414" s="2">
        <v>45635</v>
      </c>
      <c r="B2414" s="3" t="s">
        <v>1366</v>
      </c>
      <c r="C2414" s="4">
        <v>-63507</v>
      </c>
      <c r="D2414" s="3" t="s">
        <v>37</v>
      </c>
      <c r="E2414" t="str">
        <f>VLOOKUP(D2414,[1]tespag!$A$29:$B$51,2,FALSE)</f>
        <v>Pagamenti Salari, stipendi e oneri del personale</v>
      </c>
    </row>
    <row r="2415" spans="1:5" x14ac:dyDescent="0.25">
      <c r="A2415" s="2">
        <v>45636</v>
      </c>
      <c r="B2415" s="3" t="s">
        <v>1367</v>
      </c>
      <c r="C2415" s="4">
        <v>-0.4</v>
      </c>
      <c r="D2415" s="3" t="s">
        <v>10</v>
      </c>
      <c r="E2415" t="str">
        <f>VLOOKUP(D2415,[1]tespag!$A$29:$B$51,2,FALSE)</f>
        <v>Pagamenti Spese bancarie e postali</v>
      </c>
    </row>
    <row r="2416" spans="1:5" x14ac:dyDescent="0.25">
      <c r="A2416" s="2">
        <v>45636</v>
      </c>
      <c r="B2416" s="3" t="s">
        <v>1368</v>
      </c>
      <c r="C2416" s="4">
        <v>-199.3</v>
      </c>
      <c r="D2416" s="3" t="s">
        <v>19</v>
      </c>
      <c r="E2416" t="str">
        <f>VLOOKUP(D2416,[1]tespag!$A$29:$B$51,2,FALSE)</f>
        <v>Pagamenti Fornitori c/investimenti - S.a.l.</v>
      </c>
    </row>
    <row r="2417" spans="1:5" x14ac:dyDescent="0.25">
      <c r="A2417" s="2">
        <v>45636</v>
      </c>
      <c r="B2417" s="3" t="s">
        <v>1368</v>
      </c>
      <c r="C2417" s="4">
        <v>-201.79</v>
      </c>
      <c r="D2417" s="3" t="s">
        <v>19</v>
      </c>
      <c r="E2417" t="str">
        <f>VLOOKUP(D2417,[1]tespag!$A$29:$B$51,2,FALSE)</f>
        <v>Pagamenti Fornitori c/investimenti - S.a.l.</v>
      </c>
    </row>
    <row r="2418" spans="1:5" x14ac:dyDescent="0.25">
      <c r="A2418" s="2">
        <v>45636</v>
      </c>
      <c r="B2418" s="3" t="s">
        <v>1368</v>
      </c>
      <c r="C2418" s="4">
        <v>-793.63</v>
      </c>
      <c r="D2418" s="3" t="s">
        <v>19</v>
      </c>
      <c r="E2418" t="str">
        <f>VLOOKUP(D2418,[1]tespag!$A$29:$B$51,2,FALSE)</f>
        <v>Pagamenti Fornitori c/investimenti - S.a.l.</v>
      </c>
    </row>
    <row r="2419" spans="1:5" x14ac:dyDescent="0.25">
      <c r="A2419" s="2">
        <v>45636</v>
      </c>
      <c r="B2419" s="3" t="s">
        <v>1368</v>
      </c>
      <c r="C2419" s="4">
        <v>-68.64</v>
      </c>
      <c r="D2419" s="3" t="s">
        <v>19</v>
      </c>
      <c r="E2419" t="str">
        <f>VLOOKUP(D2419,[1]tespag!$A$29:$B$51,2,FALSE)</f>
        <v>Pagamenti Fornitori c/investimenti - S.a.l.</v>
      </c>
    </row>
    <row r="2420" spans="1:5" x14ac:dyDescent="0.25">
      <c r="A2420" s="2">
        <v>45636</v>
      </c>
      <c r="B2420" s="3" t="s">
        <v>1368</v>
      </c>
      <c r="C2420" s="4">
        <v>-3562.16</v>
      </c>
      <c r="D2420" s="3" t="s">
        <v>19</v>
      </c>
      <c r="E2420" t="str">
        <f>VLOOKUP(D2420,[1]tespag!$A$29:$B$51,2,FALSE)</f>
        <v>Pagamenti Fornitori c/investimenti - S.a.l.</v>
      </c>
    </row>
    <row r="2421" spans="1:5" x14ac:dyDescent="0.25">
      <c r="A2421" s="2">
        <v>45636</v>
      </c>
      <c r="B2421" s="3" t="s">
        <v>1369</v>
      </c>
      <c r="C2421" s="4">
        <v>-0.3</v>
      </c>
      <c r="D2421" s="3" t="s">
        <v>10</v>
      </c>
      <c r="E2421" t="str">
        <f>VLOOKUP(D2421,[1]tespag!$A$29:$B$51,2,FALSE)</f>
        <v>Pagamenti Spese bancarie e postali</v>
      </c>
    </row>
    <row r="2422" spans="1:5" x14ac:dyDescent="0.25">
      <c r="A2422" s="2">
        <v>45636</v>
      </c>
      <c r="B2422" s="3" t="s">
        <v>1370</v>
      </c>
      <c r="C2422" s="4">
        <v>-31030.83</v>
      </c>
      <c r="D2422" s="3" t="s">
        <v>18</v>
      </c>
      <c r="E2422" t="str">
        <f>VLOOKUP(D2422,[1]tespag!$A$29:$B$51,2,FALSE)</f>
        <v>Pagamenti Fornitori c/gestione</v>
      </c>
    </row>
    <row r="2423" spans="1:5" x14ac:dyDescent="0.25">
      <c r="A2423" s="2">
        <v>45636</v>
      </c>
      <c r="B2423" s="3" t="s">
        <v>1370</v>
      </c>
      <c r="C2423" s="4">
        <v>-1098.79</v>
      </c>
      <c r="D2423" s="3" t="s">
        <v>18</v>
      </c>
      <c r="E2423" t="str">
        <f>VLOOKUP(D2423,[1]tespag!$A$29:$B$51,2,FALSE)</f>
        <v>Pagamenti Fornitori c/gestione</v>
      </c>
    </row>
    <row r="2424" spans="1:5" x14ac:dyDescent="0.25">
      <c r="A2424" s="2">
        <v>45636</v>
      </c>
      <c r="B2424" s="3" t="s">
        <v>1370</v>
      </c>
      <c r="C2424" s="4">
        <v>-4374.66</v>
      </c>
      <c r="D2424" s="3" t="s">
        <v>18</v>
      </c>
      <c r="E2424" t="str">
        <f>VLOOKUP(D2424,[1]tespag!$A$29:$B$51,2,FALSE)</f>
        <v>Pagamenti Fornitori c/gestione</v>
      </c>
    </row>
    <row r="2425" spans="1:5" x14ac:dyDescent="0.25">
      <c r="A2425" s="2">
        <v>45636</v>
      </c>
      <c r="B2425" s="3" t="s">
        <v>1370</v>
      </c>
      <c r="C2425" s="4">
        <v>-223.2</v>
      </c>
      <c r="D2425" s="3" t="s">
        <v>18</v>
      </c>
      <c r="E2425" t="str">
        <f>VLOOKUP(D2425,[1]tespag!$A$29:$B$51,2,FALSE)</f>
        <v>Pagamenti Fornitori c/gestione</v>
      </c>
    </row>
    <row r="2426" spans="1:5" x14ac:dyDescent="0.25">
      <c r="A2426" s="2">
        <v>45636</v>
      </c>
      <c r="B2426" s="3" t="s">
        <v>1370</v>
      </c>
      <c r="C2426" s="4">
        <v>-64.03</v>
      </c>
      <c r="D2426" s="3" t="s">
        <v>18</v>
      </c>
      <c r="E2426" t="str">
        <f>VLOOKUP(D2426,[1]tespag!$A$29:$B$51,2,FALSE)</f>
        <v>Pagamenti Fornitori c/gestione</v>
      </c>
    </row>
    <row r="2427" spans="1:5" x14ac:dyDescent="0.25">
      <c r="A2427" s="2">
        <v>45636</v>
      </c>
      <c r="B2427" s="3" t="s">
        <v>1370</v>
      </c>
      <c r="C2427" s="4">
        <v>-1700</v>
      </c>
      <c r="D2427" s="3" t="s">
        <v>18</v>
      </c>
      <c r="E2427" t="str">
        <f>VLOOKUP(D2427,[1]tespag!$A$29:$B$51,2,FALSE)</f>
        <v>Pagamenti Fornitori c/gestione</v>
      </c>
    </row>
    <row r="2428" spans="1:5" x14ac:dyDescent="0.25">
      <c r="A2428" s="2">
        <v>45636</v>
      </c>
      <c r="B2428" s="3" t="s">
        <v>1371</v>
      </c>
      <c r="C2428" s="4">
        <v>-2.7</v>
      </c>
      <c r="D2428" s="3" t="s">
        <v>10</v>
      </c>
      <c r="E2428" t="str">
        <f>VLOOKUP(D2428,[1]tespag!$A$29:$B$51,2,FALSE)</f>
        <v>Pagamenti Spese bancarie e postali</v>
      </c>
    </row>
    <row r="2429" spans="1:5" x14ac:dyDescent="0.25">
      <c r="A2429" s="2">
        <v>45636</v>
      </c>
      <c r="B2429" s="3" t="s">
        <v>1372</v>
      </c>
      <c r="C2429" s="4">
        <v>-2.7</v>
      </c>
      <c r="D2429" s="3" t="s">
        <v>10</v>
      </c>
      <c r="E2429" t="str">
        <f>VLOOKUP(D2429,[1]tespag!$A$29:$B$51,2,FALSE)</f>
        <v>Pagamenti Spese bancarie e postali</v>
      </c>
    </row>
    <row r="2430" spans="1:5" x14ac:dyDescent="0.25">
      <c r="A2430" s="2">
        <v>45636</v>
      </c>
      <c r="B2430" s="3" t="s">
        <v>1373</v>
      </c>
      <c r="C2430" s="4">
        <v>-1.5</v>
      </c>
      <c r="D2430" s="3" t="s">
        <v>10</v>
      </c>
      <c r="E2430" t="str">
        <f>VLOOKUP(D2430,[1]tespag!$A$29:$B$51,2,FALSE)</f>
        <v>Pagamenti Spese bancarie e postali</v>
      </c>
    </row>
    <row r="2431" spans="1:5" x14ac:dyDescent="0.25">
      <c r="A2431" s="2">
        <v>45636</v>
      </c>
      <c r="B2431" s="3" t="s">
        <v>1374</v>
      </c>
      <c r="C2431" s="4">
        <v>-5.7</v>
      </c>
      <c r="D2431" s="3" t="s">
        <v>10</v>
      </c>
      <c r="E2431" t="str">
        <f>VLOOKUP(D2431,[1]tespag!$A$29:$B$51,2,FALSE)</f>
        <v>Pagamenti Spese bancarie e postali</v>
      </c>
    </row>
    <row r="2432" spans="1:5" x14ac:dyDescent="0.25">
      <c r="A2432" s="2">
        <v>45636</v>
      </c>
      <c r="B2432" s="3" t="s">
        <v>1375</v>
      </c>
      <c r="C2432" s="4">
        <v>-0.25</v>
      </c>
      <c r="D2432" s="3" t="s">
        <v>10</v>
      </c>
      <c r="E2432" t="str">
        <f>VLOOKUP(D2432,[1]tespag!$A$29:$B$51,2,FALSE)</f>
        <v>Pagamenti Spese bancarie e postali</v>
      </c>
    </row>
    <row r="2433" spans="1:5" x14ac:dyDescent="0.25">
      <c r="A2433" s="2">
        <v>45636</v>
      </c>
      <c r="B2433" s="3" t="s">
        <v>1376</v>
      </c>
      <c r="C2433" s="4">
        <v>-0.25</v>
      </c>
      <c r="D2433" s="3" t="s">
        <v>10</v>
      </c>
      <c r="E2433" t="str">
        <f>VLOOKUP(D2433,[1]tespag!$A$29:$B$51,2,FALSE)</f>
        <v>Pagamenti Spese bancarie e postali</v>
      </c>
    </row>
    <row r="2434" spans="1:5" x14ac:dyDescent="0.25">
      <c r="A2434" s="2">
        <v>45636</v>
      </c>
      <c r="B2434" s="3" t="s">
        <v>1377</v>
      </c>
      <c r="C2434" s="4">
        <v>-100</v>
      </c>
      <c r="D2434" s="3" t="s">
        <v>144</v>
      </c>
      <c r="E2434" t="str">
        <f>VLOOKUP(D2434,[1]tespag!$A$29:$B$51,2,FALSE)</f>
        <v>Pagamenti Assicuraz autom/autov, varie e Oneri fideiussori</v>
      </c>
    </row>
    <row r="2435" spans="1:5" x14ac:dyDescent="0.25">
      <c r="A2435" s="2">
        <v>45636</v>
      </c>
      <c r="B2435" s="3" t="s">
        <v>1378</v>
      </c>
      <c r="C2435" s="4">
        <v>-10169.69</v>
      </c>
      <c r="D2435" s="3" t="s">
        <v>19</v>
      </c>
      <c r="E2435" t="str">
        <f>VLOOKUP(D2435,[1]tespag!$A$29:$B$51,2,FALSE)</f>
        <v>Pagamenti Fornitori c/investimenti - S.a.l.</v>
      </c>
    </row>
    <row r="2436" spans="1:5" x14ac:dyDescent="0.25">
      <c r="A2436" s="2">
        <v>45636</v>
      </c>
      <c r="B2436" s="3" t="s">
        <v>1379</v>
      </c>
      <c r="C2436" s="4">
        <v>-0.5</v>
      </c>
      <c r="D2436" s="3" t="s">
        <v>10</v>
      </c>
      <c r="E2436" t="str">
        <f>VLOOKUP(D2436,[1]tespag!$A$29:$B$51,2,FALSE)</f>
        <v>Pagamenti Spese bancarie e postali</v>
      </c>
    </row>
    <row r="2437" spans="1:5" x14ac:dyDescent="0.25">
      <c r="A2437" s="2">
        <v>45636</v>
      </c>
      <c r="B2437" s="3" t="s">
        <v>1380</v>
      </c>
      <c r="C2437" s="4">
        <v>-0.75</v>
      </c>
      <c r="D2437" s="3" t="s">
        <v>10</v>
      </c>
      <c r="E2437" t="str">
        <f>VLOOKUP(D2437,[1]tespag!$A$29:$B$51,2,FALSE)</f>
        <v>Pagamenti Spese bancarie e postali</v>
      </c>
    </row>
    <row r="2438" spans="1:5" x14ac:dyDescent="0.25">
      <c r="A2438" s="2">
        <v>45636</v>
      </c>
      <c r="B2438" s="3" t="s">
        <v>1381</v>
      </c>
      <c r="C2438" s="4">
        <v>-3457.54</v>
      </c>
      <c r="D2438" s="3" t="s">
        <v>59</v>
      </c>
      <c r="E2438" t="str">
        <f>VLOOKUP(D2438,[1]tespag!$A$29:$B$51,2,FALSE)</f>
        <v>Pagamenti affitti passivi</v>
      </c>
    </row>
    <row r="2439" spans="1:5" x14ac:dyDescent="0.25">
      <c r="A2439" s="2">
        <v>45637</v>
      </c>
      <c r="B2439" s="3" t="s">
        <v>1382</v>
      </c>
      <c r="C2439" s="4">
        <v>-3.3</v>
      </c>
      <c r="D2439" s="3" t="s">
        <v>10</v>
      </c>
      <c r="E2439" t="str">
        <f>VLOOKUP(D2439,[1]tespag!$A$29:$B$51,2,FALSE)</f>
        <v>Pagamenti Spese bancarie e postali</v>
      </c>
    </row>
    <row r="2440" spans="1:5" x14ac:dyDescent="0.25">
      <c r="A2440" s="2">
        <v>45637</v>
      </c>
      <c r="B2440" s="3" t="s">
        <v>1383</v>
      </c>
      <c r="C2440" s="4">
        <v>-2.7</v>
      </c>
      <c r="D2440" s="3" t="s">
        <v>10</v>
      </c>
      <c r="E2440" t="str">
        <f>VLOOKUP(D2440,[1]tespag!$A$29:$B$51,2,FALSE)</f>
        <v>Pagamenti Spese bancarie e postali</v>
      </c>
    </row>
    <row r="2441" spans="1:5" x14ac:dyDescent="0.25">
      <c r="A2441" s="2">
        <v>45637</v>
      </c>
      <c r="B2441" s="3" t="s">
        <v>1384</v>
      </c>
      <c r="C2441" s="4">
        <v>-0.9</v>
      </c>
      <c r="D2441" s="3" t="s">
        <v>10</v>
      </c>
      <c r="E2441" t="str">
        <f>VLOOKUP(D2441,[1]tespag!$A$29:$B$51,2,FALSE)</f>
        <v>Pagamenti Spese bancarie e postali</v>
      </c>
    </row>
    <row r="2442" spans="1:5" x14ac:dyDescent="0.25">
      <c r="A2442" s="2">
        <v>45637</v>
      </c>
      <c r="B2442" s="3" t="s">
        <v>1385</v>
      </c>
      <c r="C2442" s="4">
        <v>-5.7</v>
      </c>
      <c r="D2442" s="3" t="s">
        <v>10</v>
      </c>
      <c r="E2442" t="str">
        <f>VLOOKUP(D2442,[1]tespag!$A$29:$B$51,2,FALSE)</f>
        <v>Pagamenti Spese bancarie e postali</v>
      </c>
    </row>
    <row r="2443" spans="1:5" x14ac:dyDescent="0.25">
      <c r="A2443" s="2">
        <v>45637</v>
      </c>
      <c r="B2443" s="3" t="s">
        <v>1386</v>
      </c>
      <c r="C2443" s="4">
        <v>-61.56</v>
      </c>
      <c r="D2443" s="3" t="s">
        <v>10</v>
      </c>
      <c r="E2443" t="str">
        <f>VLOOKUP(D2443,[1]tespag!$A$29:$B$51,2,FALSE)</f>
        <v>Pagamenti Spese bancarie e postali</v>
      </c>
    </row>
    <row r="2444" spans="1:5" x14ac:dyDescent="0.25">
      <c r="A2444" s="2">
        <v>45637</v>
      </c>
      <c r="B2444" s="3" t="s">
        <v>1387</v>
      </c>
      <c r="C2444" s="4">
        <v>-1.08</v>
      </c>
      <c r="D2444" s="3" t="s">
        <v>10</v>
      </c>
      <c r="E2444" t="str">
        <f>VLOOKUP(D2444,[1]tespag!$A$29:$B$51,2,FALSE)</f>
        <v>Pagamenti Spese bancarie e postali</v>
      </c>
    </row>
    <row r="2445" spans="1:5" x14ac:dyDescent="0.25">
      <c r="A2445" s="2">
        <v>45637</v>
      </c>
      <c r="B2445" s="3" t="s">
        <v>1388</v>
      </c>
      <c r="C2445" s="4">
        <v>-60.73</v>
      </c>
      <c r="D2445" s="3" t="s">
        <v>10</v>
      </c>
      <c r="E2445" t="str">
        <f>VLOOKUP(D2445,[1]tespag!$A$29:$B$51,2,FALSE)</f>
        <v>Pagamenti Spese bancarie e postali</v>
      </c>
    </row>
    <row r="2446" spans="1:5" x14ac:dyDescent="0.25">
      <c r="A2446" s="2">
        <v>45637</v>
      </c>
      <c r="B2446" s="3" t="s">
        <v>1389</v>
      </c>
      <c r="C2446" s="4">
        <v>-231.17</v>
      </c>
      <c r="D2446" s="3" t="s">
        <v>10</v>
      </c>
      <c r="E2446" t="str">
        <f>VLOOKUP(D2446,[1]tespag!$A$29:$B$51,2,FALSE)</f>
        <v>Pagamenti Spese bancarie e postali</v>
      </c>
    </row>
    <row r="2447" spans="1:5" x14ac:dyDescent="0.25">
      <c r="A2447" s="2">
        <v>45637</v>
      </c>
      <c r="B2447" s="3" t="s">
        <v>1390</v>
      </c>
      <c r="C2447" s="4">
        <v>-15</v>
      </c>
      <c r="D2447" s="3" t="s">
        <v>6</v>
      </c>
      <c r="E2447" t="str">
        <f>VLOOKUP(D2447,[1]tespag!$A$29:$B$51,2,FALSE)</f>
        <v>Pagamenti Spese di gestione</v>
      </c>
    </row>
    <row r="2448" spans="1:5" x14ac:dyDescent="0.25">
      <c r="A2448" s="2">
        <v>45637</v>
      </c>
      <c r="B2448" s="3" t="s">
        <v>1391</v>
      </c>
      <c r="C2448" s="4">
        <v>726865.48</v>
      </c>
      <c r="D2448" s="3" t="s">
        <v>34</v>
      </c>
      <c r="E2448" t="str">
        <f>VLOOKUP(D2448,[1]tespag!$A$29:$B$51,2,FALSE)</f>
        <v>Pagamenti Utenze</v>
      </c>
    </row>
    <row r="2449" spans="1:5" x14ac:dyDescent="0.25">
      <c r="A2449" s="2">
        <v>45638</v>
      </c>
      <c r="B2449" s="3" t="s">
        <v>1392</v>
      </c>
      <c r="C2449" s="4">
        <v>-3.3</v>
      </c>
      <c r="D2449" s="3" t="s">
        <v>10</v>
      </c>
      <c r="E2449" t="str">
        <f>VLOOKUP(D2449,[1]tespag!$A$29:$B$51,2,FALSE)</f>
        <v>Pagamenti Spese bancarie e postali</v>
      </c>
    </row>
    <row r="2450" spans="1:5" x14ac:dyDescent="0.25">
      <c r="A2450" s="2">
        <v>45638</v>
      </c>
      <c r="B2450" s="3" t="s">
        <v>1393</v>
      </c>
      <c r="C2450" s="4">
        <v>-2.7</v>
      </c>
      <c r="D2450" s="3" t="s">
        <v>10</v>
      </c>
      <c r="E2450" t="str">
        <f>VLOOKUP(D2450,[1]tespag!$A$29:$B$51,2,FALSE)</f>
        <v>Pagamenti Spese bancarie e postali</v>
      </c>
    </row>
    <row r="2451" spans="1:5" x14ac:dyDescent="0.25">
      <c r="A2451" s="2">
        <v>45638</v>
      </c>
      <c r="B2451" s="3" t="s">
        <v>1394</v>
      </c>
      <c r="C2451" s="4">
        <v>-2.1</v>
      </c>
      <c r="D2451" s="3" t="s">
        <v>10</v>
      </c>
      <c r="E2451" t="str">
        <f>VLOOKUP(D2451,[1]tespag!$A$29:$B$51,2,FALSE)</f>
        <v>Pagamenti Spese bancarie e postali</v>
      </c>
    </row>
    <row r="2452" spans="1:5" x14ac:dyDescent="0.25">
      <c r="A2452" s="2">
        <v>45638</v>
      </c>
      <c r="B2452" s="3" t="s">
        <v>1395</v>
      </c>
      <c r="C2452" s="4">
        <v>-4.2</v>
      </c>
      <c r="D2452" s="3" t="s">
        <v>10</v>
      </c>
      <c r="E2452" t="str">
        <f>VLOOKUP(D2452,[1]tespag!$A$29:$B$51,2,FALSE)</f>
        <v>Pagamenti Spese bancarie e postali</v>
      </c>
    </row>
    <row r="2453" spans="1:5" x14ac:dyDescent="0.25">
      <c r="A2453" s="2">
        <v>45638</v>
      </c>
      <c r="B2453" s="3" t="s">
        <v>1396</v>
      </c>
      <c r="C2453" s="4">
        <v>-296075</v>
      </c>
      <c r="D2453" s="3" t="s">
        <v>37</v>
      </c>
      <c r="E2453" t="str">
        <f>VLOOKUP(D2453,[1]tespag!$A$29:$B$51,2,FALSE)</f>
        <v>Pagamenti Salari, stipendi e oneri del personale</v>
      </c>
    </row>
    <row r="2454" spans="1:5" x14ac:dyDescent="0.25">
      <c r="A2454" s="2">
        <v>45638</v>
      </c>
      <c r="B2454" s="3" t="s">
        <v>1397</v>
      </c>
      <c r="C2454" s="4">
        <v>-57753</v>
      </c>
      <c r="D2454" s="3" t="s">
        <v>37</v>
      </c>
      <c r="E2454" t="str">
        <f>VLOOKUP(D2454,[1]tespag!$A$29:$B$51,2,FALSE)</f>
        <v>Pagamenti Salari, stipendi e oneri del personale</v>
      </c>
    </row>
    <row r="2455" spans="1:5" x14ac:dyDescent="0.25">
      <c r="A2455" s="2">
        <v>45638</v>
      </c>
      <c r="B2455" s="3" t="s">
        <v>1398</v>
      </c>
      <c r="C2455" s="4">
        <v>-268</v>
      </c>
      <c r="D2455" s="3" t="s">
        <v>34</v>
      </c>
      <c r="E2455" t="str">
        <f>VLOOKUP(D2455,[1]tespag!$A$29:$B$51,2,FALSE)</f>
        <v>Pagamenti Utenze</v>
      </c>
    </row>
    <row r="2456" spans="1:5" x14ac:dyDescent="0.25">
      <c r="A2456" s="2">
        <v>45639</v>
      </c>
      <c r="B2456" s="3" t="s">
        <v>1399</v>
      </c>
      <c r="C2456" s="4">
        <v>-349.88</v>
      </c>
      <c r="D2456" s="3" t="s">
        <v>144</v>
      </c>
      <c r="E2456" t="str">
        <f>VLOOKUP(D2456,[1]tespag!$A$29:$B$51,2,FALSE)</f>
        <v>Pagamenti Assicuraz autom/autov, varie e Oneri fideiussori</v>
      </c>
    </row>
    <row r="2457" spans="1:5" x14ac:dyDescent="0.25">
      <c r="A2457" s="2">
        <v>45639</v>
      </c>
      <c r="B2457" s="3" t="s">
        <v>1400</v>
      </c>
      <c r="C2457" s="4">
        <v>-116.89</v>
      </c>
      <c r="D2457" s="3" t="s">
        <v>18</v>
      </c>
      <c r="E2457" t="str">
        <f>VLOOKUP(D2457,[1]tespag!$A$29:$B$51,2,FALSE)</f>
        <v>Pagamenti Fornitori c/gestione</v>
      </c>
    </row>
    <row r="2458" spans="1:5" x14ac:dyDescent="0.25">
      <c r="A2458" s="2">
        <v>45639</v>
      </c>
      <c r="B2458" s="3" t="s">
        <v>1400</v>
      </c>
      <c r="C2458" s="4">
        <v>-2517.61</v>
      </c>
      <c r="D2458" s="3" t="s">
        <v>18</v>
      </c>
      <c r="E2458" t="str">
        <f>VLOOKUP(D2458,[1]tespag!$A$29:$B$51,2,FALSE)</f>
        <v>Pagamenti Fornitori c/gestione</v>
      </c>
    </row>
    <row r="2459" spans="1:5" x14ac:dyDescent="0.25">
      <c r="A2459" s="2">
        <v>45639</v>
      </c>
      <c r="B2459" s="3" t="s">
        <v>1400</v>
      </c>
      <c r="C2459" s="4">
        <v>-283.38</v>
      </c>
      <c r="D2459" s="3" t="s">
        <v>34</v>
      </c>
      <c r="E2459" t="str">
        <f>VLOOKUP(D2459,[1]tespag!$A$29:$B$51,2,FALSE)</f>
        <v>Pagamenti Utenze</v>
      </c>
    </row>
    <row r="2460" spans="1:5" x14ac:dyDescent="0.25">
      <c r="A2460" s="2">
        <v>45639</v>
      </c>
      <c r="B2460" s="3" t="s">
        <v>1400</v>
      </c>
      <c r="C2460" s="4">
        <v>-235.52</v>
      </c>
      <c r="D2460" s="3" t="s">
        <v>34</v>
      </c>
      <c r="E2460" t="str">
        <f>VLOOKUP(D2460,[1]tespag!$A$29:$B$51,2,FALSE)</f>
        <v>Pagamenti Utenze</v>
      </c>
    </row>
    <row r="2461" spans="1:5" x14ac:dyDescent="0.25">
      <c r="A2461" s="2">
        <v>45639</v>
      </c>
      <c r="B2461" s="3" t="s">
        <v>1400</v>
      </c>
      <c r="C2461" s="4">
        <v>-461.84</v>
      </c>
      <c r="D2461" s="3" t="s">
        <v>18</v>
      </c>
      <c r="E2461" t="str">
        <f>VLOOKUP(D2461,[1]tespag!$A$29:$B$51,2,FALSE)</f>
        <v>Pagamenti Fornitori c/gestione</v>
      </c>
    </row>
    <row r="2462" spans="1:5" x14ac:dyDescent="0.25">
      <c r="A2462" s="2">
        <v>45639</v>
      </c>
      <c r="B2462" s="3" t="s">
        <v>1400</v>
      </c>
      <c r="C2462" s="4">
        <v>-900</v>
      </c>
      <c r="D2462" s="3" t="s">
        <v>18</v>
      </c>
      <c r="E2462" t="str">
        <f>VLOOKUP(D2462,[1]tespag!$A$29:$B$51,2,FALSE)</f>
        <v>Pagamenti Fornitori c/gestione</v>
      </c>
    </row>
    <row r="2463" spans="1:5" x14ac:dyDescent="0.25">
      <c r="A2463" s="2">
        <v>45639</v>
      </c>
      <c r="B2463" s="3" t="s">
        <v>1400</v>
      </c>
      <c r="C2463" s="4">
        <v>-967.27</v>
      </c>
      <c r="D2463" s="3" t="s">
        <v>18</v>
      </c>
      <c r="E2463" t="str">
        <f>VLOOKUP(D2463,[1]tespag!$A$29:$B$51,2,FALSE)</f>
        <v>Pagamenti Fornitori c/gestione</v>
      </c>
    </row>
    <row r="2464" spans="1:5" x14ac:dyDescent="0.25">
      <c r="A2464" s="2">
        <v>45639</v>
      </c>
      <c r="B2464" s="3" t="s">
        <v>1400</v>
      </c>
      <c r="C2464" s="4">
        <v>-283.64</v>
      </c>
      <c r="D2464" s="3" t="s">
        <v>18</v>
      </c>
      <c r="E2464" t="str">
        <f>VLOOKUP(D2464,[1]tespag!$A$29:$B$51,2,FALSE)</f>
        <v>Pagamenti Fornitori c/gestione</v>
      </c>
    </row>
    <row r="2465" spans="1:5" x14ac:dyDescent="0.25">
      <c r="A2465" s="2">
        <v>45639</v>
      </c>
      <c r="B2465" s="3" t="s">
        <v>1401</v>
      </c>
      <c r="C2465" s="4">
        <v>-0.9</v>
      </c>
      <c r="D2465" s="3" t="s">
        <v>10</v>
      </c>
      <c r="E2465" t="str">
        <f>VLOOKUP(D2465,[1]tespag!$A$29:$B$51,2,FALSE)</f>
        <v>Pagamenti Spese bancarie e postali</v>
      </c>
    </row>
    <row r="2466" spans="1:5" x14ac:dyDescent="0.25">
      <c r="A2466" s="2">
        <v>45639</v>
      </c>
      <c r="B2466" s="3" t="s">
        <v>1402</v>
      </c>
      <c r="C2466" s="4">
        <v>-0.7</v>
      </c>
      <c r="D2466" s="3" t="s">
        <v>10</v>
      </c>
      <c r="E2466" t="str">
        <f>VLOOKUP(D2466,[1]tespag!$A$29:$B$51,2,FALSE)</f>
        <v>Pagamenti Spese bancarie e postali</v>
      </c>
    </row>
    <row r="2467" spans="1:5" x14ac:dyDescent="0.25">
      <c r="A2467" s="2">
        <v>45639</v>
      </c>
      <c r="B2467" s="3" t="s">
        <v>1403</v>
      </c>
      <c r="C2467" s="4">
        <v>-3.3</v>
      </c>
      <c r="D2467" s="3" t="s">
        <v>10</v>
      </c>
      <c r="E2467" t="str">
        <f>VLOOKUP(D2467,[1]tespag!$A$29:$B$51,2,FALSE)</f>
        <v>Pagamenti Spese bancarie e postali</v>
      </c>
    </row>
    <row r="2468" spans="1:5" x14ac:dyDescent="0.25">
      <c r="A2468" s="2">
        <v>45639</v>
      </c>
      <c r="B2468" s="3" t="s">
        <v>1404</v>
      </c>
      <c r="C2468" s="4">
        <v>-2.4</v>
      </c>
      <c r="D2468" s="3" t="s">
        <v>10</v>
      </c>
      <c r="E2468" t="str">
        <f>VLOOKUP(D2468,[1]tespag!$A$29:$B$51,2,FALSE)</f>
        <v>Pagamenti Spese bancarie e postali</v>
      </c>
    </row>
    <row r="2469" spans="1:5" x14ac:dyDescent="0.25">
      <c r="A2469" s="2">
        <v>45639</v>
      </c>
      <c r="B2469" s="3" t="s">
        <v>1405</v>
      </c>
      <c r="C2469" s="4">
        <v>-0.6</v>
      </c>
      <c r="D2469" s="3" t="s">
        <v>10</v>
      </c>
      <c r="E2469" t="str">
        <f>VLOOKUP(D2469,[1]tespag!$A$29:$B$51,2,FALSE)</f>
        <v>Pagamenti Spese bancarie e postali</v>
      </c>
    </row>
    <row r="2470" spans="1:5" x14ac:dyDescent="0.25">
      <c r="A2470" s="2">
        <v>45639</v>
      </c>
      <c r="B2470" s="3" t="s">
        <v>1406</v>
      </c>
      <c r="C2470" s="4">
        <v>-5.0999999999999996</v>
      </c>
      <c r="D2470" s="3" t="s">
        <v>10</v>
      </c>
      <c r="E2470" t="str">
        <f>VLOOKUP(D2470,[1]tespag!$A$29:$B$51,2,FALSE)</f>
        <v>Pagamenti Spese bancarie e postali</v>
      </c>
    </row>
    <row r="2471" spans="1:5" x14ac:dyDescent="0.25">
      <c r="A2471" s="2">
        <v>45640</v>
      </c>
      <c r="B2471" s="3" t="s">
        <v>1407</v>
      </c>
      <c r="C2471" s="4">
        <v>-2.1</v>
      </c>
      <c r="D2471" s="3" t="s">
        <v>10</v>
      </c>
      <c r="E2471" t="str">
        <f>VLOOKUP(D2471,[1]tespag!$A$29:$B$51,2,FALSE)</f>
        <v>Pagamenti Spese bancarie e postali</v>
      </c>
    </row>
    <row r="2472" spans="1:5" x14ac:dyDescent="0.25">
      <c r="A2472" s="2">
        <v>45640</v>
      </c>
      <c r="B2472" s="3" t="s">
        <v>1408</v>
      </c>
      <c r="C2472" s="4">
        <v>-0.9</v>
      </c>
      <c r="D2472" s="3" t="s">
        <v>10</v>
      </c>
      <c r="E2472" t="str">
        <f>VLOOKUP(D2472,[1]tespag!$A$29:$B$51,2,FALSE)</f>
        <v>Pagamenti Spese bancarie e postali</v>
      </c>
    </row>
    <row r="2473" spans="1:5" x14ac:dyDescent="0.25">
      <c r="A2473" s="2">
        <v>45640</v>
      </c>
      <c r="B2473" s="3" t="s">
        <v>1409</v>
      </c>
      <c r="C2473" s="4">
        <v>-0.3</v>
      </c>
      <c r="D2473" s="3" t="s">
        <v>10</v>
      </c>
      <c r="E2473" t="str">
        <f>VLOOKUP(D2473,[1]tespag!$A$29:$B$51,2,FALSE)</f>
        <v>Pagamenti Spese bancarie e postali</v>
      </c>
    </row>
    <row r="2474" spans="1:5" x14ac:dyDescent="0.25">
      <c r="A2474" s="2">
        <v>45640</v>
      </c>
      <c r="B2474" s="3" t="s">
        <v>1410</v>
      </c>
      <c r="C2474" s="4">
        <v>-5.4</v>
      </c>
      <c r="D2474" s="3" t="s">
        <v>10</v>
      </c>
      <c r="E2474" t="str">
        <f>VLOOKUP(D2474,[1]tespag!$A$29:$B$51,2,FALSE)</f>
        <v>Pagamenti Spese bancarie e postali</v>
      </c>
    </row>
    <row r="2475" spans="1:5" x14ac:dyDescent="0.25">
      <c r="A2475" s="2">
        <v>45642</v>
      </c>
      <c r="B2475" s="3" t="s">
        <v>1411</v>
      </c>
      <c r="C2475" s="4">
        <v>-200</v>
      </c>
      <c r="D2475" s="3" t="s">
        <v>37</v>
      </c>
      <c r="E2475" t="str">
        <f>VLOOKUP(D2475,[1]tespag!$A$29:$B$51,2,FALSE)</f>
        <v>Pagamenti Salari, stipendi e oneri del personale</v>
      </c>
    </row>
    <row r="2476" spans="1:5" x14ac:dyDescent="0.25">
      <c r="A2476" s="2">
        <v>45642</v>
      </c>
      <c r="B2476" s="3" t="s">
        <v>1412</v>
      </c>
      <c r="C2476" s="4">
        <v>-318.88</v>
      </c>
      <c r="D2476" s="3" t="s">
        <v>37</v>
      </c>
      <c r="E2476" t="str">
        <f>VLOOKUP(D2476,[1]tespag!$A$29:$B$51,2,FALSE)</f>
        <v>Pagamenti Salari, stipendi e oneri del personale</v>
      </c>
    </row>
    <row r="2477" spans="1:5" x14ac:dyDescent="0.25">
      <c r="A2477" s="2">
        <v>45642</v>
      </c>
      <c r="B2477" s="3" t="s">
        <v>1413</v>
      </c>
      <c r="C2477" s="4">
        <v>-0.1</v>
      </c>
      <c r="D2477" s="3" t="s">
        <v>10</v>
      </c>
      <c r="E2477" t="str">
        <f>VLOOKUP(D2477,[1]tespag!$A$29:$B$51,2,FALSE)</f>
        <v>Pagamenti Spese bancarie e postali</v>
      </c>
    </row>
    <row r="2478" spans="1:5" x14ac:dyDescent="0.25">
      <c r="A2478" s="2">
        <v>45642</v>
      </c>
      <c r="B2478" s="3" t="s">
        <v>1414</v>
      </c>
      <c r="C2478" s="4">
        <v>-89.09</v>
      </c>
      <c r="D2478" s="3" t="s">
        <v>37</v>
      </c>
      <c r="E2478" t="str">
        <f>VLOOKUP(D2478,[1]tespag!$A$29:$B$51,2,FALSE)</f>
        <v>Pagamenti Salari, stipendi e oneri del personale</v>
      </c>
    </row>
    <row r="2479" spans="1:5" x14ac:dyDescent="0.25">
      <c r="A2479" s="2">
        <v>45642</v>
      </c>
      <c r="B2479" s="3" t="s">
        <v>1415</v>
      </c>
      <c r="C2479" s="4">
        <v>-174.44</v>
      </c>
      <c r="D2479" s="3" t="s">
        <v>37</v>
      </c>
      <c r="E2479" t="str">
        <f>VLOOKUP(D2479,[1]tespag!$A$29:$B$51,2,FALSE)</f>
        <v>Pagamenti Salari, stipendi e oneri del personale</v>
      </c>
    </row>
    <row r="2480" spans="1:5" x14ac:dyDescent="0.25">
      <c r="A2480" s="2">
        <v>45642</v>
      </c>
      <c r="B2480" s="3" t="s">
        <v>1416</v>
      </c>
      <c r="C2480" s="4">
        <v>-202.71</v>
      </c>
      <c r="D2480" s="3" t="s">
        <v>37</v>
      </c>
      <c r="E2480" t="str">
        <f>VLOOKUP(D2480,[1]tespag!$A$29:$B$51,2,FALSE)</f>
        <v>Pagamenti Salari, stipendi e oneri del personale</v>
      </c>
    </row>
    <row r="2481" spans="1:5" x14ac:dyDescent="0.25">
      <c r="A2481" s="2">
        <v>45642</v>
      </c>
      <c r="B2481" s="3" t="s">
        <v>1417</v>
      </c>
      <c r="C2481" s="4">
        <v>-69.010000000000005</v>
      </c>
      <c r="D2481" s="3" t="s">
        <v>37</v>
      </c>
      <c r="E2481" t="str">
        <f>VLOOKUP(D2481,[1]tespag!$A$29:$B$51,2,FALSE)</f>
        <v>Pagamenti Salari, stipendi e oneri del personale</v>
      </c>
    </row>
    <row r="2482" spans="1:5" x14ac:dyDescent="0.25">
      <c r="A2482" s="2">
        <v>45642</v>
      </c>
      <c r="B2482" s="3" t="s">
        <v>1418</v>
      </c>
      <c r="C2482" s="4">
        <v>-430.82</v>
      </c>
      <c r="D2482" s="3" t="s">
        <v>37</v>
      </c>
      <c r="E2482" t="str">
        <f>VLOOKUP(D2482,[1]tespag!$A$29:$B$51,2,FALSE)</f>
        <v>Pagamenti Salari, stipendi e oneri del personale</v>
      </c>
    </row>
    <row r="2483" spans="1:5" x14ac:dyDescent="0.25">
      <c r="A2483" s="2">
        <v>45642</v>
      </c>
      <c r="B2483" s="3" t="s">
        <v>1419</v>
      </c>
      <c r="C2483" s="4">
        <v>-20.63</v>
      </c>
      <c r="D2483" s="3" t="s">
        <v>37</v>
      </c>
      <c r="E2483" t="str">
        <f>VLOOKUP(D2483,[1]tespag!$A$29:$B$51,2,FALSE)</f>
        <v>Pagamenti Salari, stipendi e oneri del personale</v>
      </c>
    </row>
    <row r="2484" spans="1:5" x14ac:dyDescent="0.25">
      <c r="A2484" s="2">
        <v>45642</v>
      </c>
      <c r="B2484" s="3" t="s">
        <v>1420</v>
      </c>
      <c r="C2484" s="4">
        <v>-0.6</v>
      </c>
      <c r="D2484" s="3" t="s">
        <v>10</v>
      </c>
      <c r="E2484" t="str">
        <f>VLOOKUP(D2484,[1]tespag!$A$29:$B$51,2,FALSE)</f>
        <v>Pagamenti Spese bancarie e postali</v>
      </c>
    </row>
    <row r="2485" spans="1:5" x14ac:dyDescent="0.25">
      <c r="A2485" s="2">
        <v>45642</v>
      </c>
      <c r="B2485" s="3" t="s">
        <v>1421</v>
      </c>
      <c r="C2485" s="4">
        <v>-1.2</v>
      </c>
      <c r="D2485" s="3" t="s">
        <v>10</v>
      </c>
      <c r="E2485" t="str">
        <f>VLOOKUP(D2485,[1]tespag!$A$29:$B$51,2,FALSE)</f>
        <v>Pagamenti Spese bancarie e postali</v>
      </c>
    </row>
    <row r="2486" spans="1:5" x14ac:dyDescent="0.25">
      <c r="A2486" s="2">
        <v>45642</v>
      </c>
      <c r="B2486" s="3" t="s">
        <v>1422</v>
      </c>
      <c r="C2486" s="4">
        <v>-378.98</v>
      </c>
      <c r="D2486" s="3" t="s">
        <v>37</v>
      </c>
      <c r="E2486" t="str">
        <f>VLOOKUP(D2486,[1]tespag!$A$29:$B$51,2,FALSE)</f>
        <v>Pagamenti Salari, stipendi e oneri del personale</v>
      </c>
    </row>
    <row r="2487" spans="1:5" x14ac:dyDescent="0.25">
      <c r="A2487" s="2">
        <v>45642</v>
      </c>
      <c r="B2487" s="3" t="s">
        <v>1423</v>
      </c>
      <c r="C2487" s="4">
        <v>-321</v>
      </c>
      <c r="D2487" s="3" t="s">
        <v>37</v>
      </c>
      <c r="E2487" t="str">
        <f>VLOOKUP(D2487,[1]tespag!$A$29:$B$51,2,FALSE)</f>
        <v>Pagamenti Salari, stipendi e oneri del personale</v>
      </c>
    </row>
    <row r="2488" spans="1:5" x14ac:dyDescent="0.25">
      <c r="A2488" s="2">
        <v>45642</v>
      </c>
      <c r="B2488" s="3" t="s">
        <v>1424</v>
      </c>
      <c r="C2488" s="4">
        <v>-2805</v>
      </c>
      <c r="D2488" s="3" t="s">
        <v>37</v>
      </c>
      <c r="E2488" t="str">
        <f>VLOOKUP(D2488,[1]tespag!$A$29:$B$51,2,FALSE)</f>
        <v>Pagamenti Salari, stipendi e oneri del personale</v>
      </c>
    </row>
    <row r="2489" spans="1:5" x14ac:dyDescent="0.25">
      <c r="A2489" s="2">
        <v>45642</v>
      </c>
      <c r="B2489" s="3" t="s">
        <v>1425</v>
      </c>
      <c r="C2489" s="4">
        <v>-260</v>
      </c>
      <c r="D2489" s="3" t="s">
        <v>37</v>
      </c>
      <c r="E2489" t="str">
        <f>VLOOKUP(D2489,[1]tespag!$A$29:$B$51,2,FALSE)</f>
        <v>Pagamenti Salari, stipendi e oneri del personale</v>
      </c>
    </row>
    <row r="2490" spans="1:5" x14ac:dyDescent="0.25">
      <c r="A2490" s="2">
        <v>45642</v>
      </c>
      <c r="B2490" s="3" t="s">
        <v>1426</v>
      </c>
      <c r="C2490" s="4">
        <v>-791</v>
      </c>
      <c r="D2490" s="3" t="s">
        <v>37</v>
      </c>
      <c r="E2490" t="str">
        <f>VLOOKUP(D2490,[1]tespag!$A$29:$B$51,2,FALSE)</f>
        <v>Pagamenti Salari, stipendi e oneri del personale</v>
      </c>
    </row>
    <row r="2491" spans="1:5" x14ac:dyDescent="0.25">
      <c r="A2491" s="2">
        <v>45642</v>
      </c>
      <c r="B2491" s="3" t="s">
        <v>1427</v>
      </c>
      <c r="C2491" s="4">
        <v>-753</v>
      </c>
      <c r="D2491" s="3" t="s">
        <v>37</v>
      </c>
      <c r="E2491" t="str">
        <f>VLOOKUP(D2491,[1]tespag!$A$29:$B$51,2,FALSE)</f>
        <v>Pagamenti Salari, stipendi e oneri del personale</v>
      </c>
    </row>
    <row r="2492" spans="1:5" x14ac:dyDescent="0.25">
      <c r="A2492" s="2">
        <v>45642</v>
      </c>
      <c r="B2492" s="3" t="s">
        <v>1428</v>
      </c>
      <c r="C2492" s="4">
        <v>-1048</v>
      </c>
      <c r="D2492" s="3" t="s">
        <v>37</v>
      </c>
      <c r="E2492" t="str">
        <f>VLOOKUP(D2492,[1]tespag!$A$29:$B$51,2,FALSE)</f>
        <v>Pagamenti Salari, stipendi e oneri del personale</v>
      </c>
    </row>
    <row r="2493" spans="1:5" x14ac:dyDescent="0.25">
      <c r="A2493" s="2">
        <v>45642</v>
      </c>
      <c r="B2493" s="3" t="s">
        <v>1429</v>
      </c>
      <c r="C2493" s="4">
        <v>-320</v>
      </c>
      <c r="D2493" s="3" t="s">
        <v>37</v>
      </c>
      <c r="E2493" t="str">
        <f>VLOOKUP(D2493,[1]tespag!$A$29:$B$51,2,FALSE)</f>
        <v>Pagamenti Salari, stipendi e oneri del personale</v>
      </c>
    </row>
    <row r="2494" spans="1:5" x14ac:dyDescent="0.25">
      <c r="A2494" s="2">
        <v>45642</v>
      </c>
      <c r="B2494" s="3" t="s">
        <v>1430</v>
      </c>
      <c r="C2494" s="4">
        <v>-215</v>
      </c>
      <c r="D2494" s="3" t="s">
        <v>37</v>
      </c>
      <c r="E2494" t="str">
        <f>VLOOKUP(D2494,[1]tespag!$A$29:$B$51,2,FALSE)</f>
        <v>Pagamenti Salari, stipendi e oneri del personale</v>
      </c>
    </row>
    <row r="2495" spans="1:5" x14ac:dyDescent="0.25">
      <c r="A2495" s="2">
        <v>45642</v>
      </c>
      <c r="B2495" s="3" t="s">
        <v>1431</v>
      </c>
      <c r="C2495" s="4">
        <v>-402.72</v>
      </c>
      <c r="D2495" s="3" t="s">
        <v>37</v>
      </c>
      <c r="E2495" t="str">
        <f>VLOOKUP(D2495,[1]tespag!$A$29:$B$51,2,FALSE)</f>
        <v>Pagamenti Salari, stipendi e oneri del personale</v>
      </c>
    </row>
    <row r="2496" spans="1:5" x14ac:dyDescent="0.25">
      <c r="A2496" s="2">
        <v>45642</v>
      </c>
      <c r="B2496" s="3" t="s">
        <v>1432</v>
      </c>
      <c r="C2496" s="4">
        <v>-426</v>
      </c>
      <c r="D2496" s="3" t="s">
        <v>37</v>
      </c>
      <c r="E2496" t="str">
        <f>VLOOKUP(D2496,[1]tespag!$A$29:$B$51,2,FALSE)</f>
        <v>Pagamenti Salari, stipendi e oneri del personale</v>
      </c>
    </row>
    <row r="2497" spans="1:5" x14ac:dyDescent="0.25">
      <c r="A2497" s="2">
        <v>45642</v>
      </c>
      <c r="B2497" s="3" t="s">
        <v>1433</v>
      </c>
      <c r="C2497" s="4">
        <v>-1.2</v>
      </c>
      <c r="D2497" s="3" t="s">
        <v>10</v>
      </c>
      <c r="E2497" t="str">
        <f>VLOOKUP(D2497,[1]tespag!$A$29:$B$51,2,FALSE)</f>
        <v>Pagamenti Spese bancarie e postali</v>
      </c>
    </row>
    <row r="2498" spans="1:5" x14ac:dyDescent="0.25">
      <c r="A2498" s="2">
        <v>45642</v>
      </c>
      <c r="B2498" s="3" t="s">
        <v>1434</v>
      </c>
      <c r="C2498" s="4">
        <v>-0.9</v>
      </c>
      <c r="D2498" s="3" t="s">
        <v>10</v>
      </c>
      <c r="E2498" t="str">
        <f>VLOOKUP(D2498,[1]tespag!$A$29:$B$51,2,FALSE)</f>
        <v>Pagamenti Spese bancarie e postali</v>
      </c>
    </row>
    <row r="2499" spans="1:5" x14ac:dyDescent="0.25">
      <c r="A2499" s="2">
        <v>45642</v>
      </c>
      <c r="B2499" s="3" t="s">
        <v>1435</v>
      </c>
      <c r="C2499" s="4">
        <v>-4.2</v>
      </c>
      <c r="D2499" s="3" t="s">
        <v>10</v>
      </c>
      <c r="E2499" t="str">
        <f>VLOOKUP(D2499,[1]tespag!$A$29:$B$51,2,FALSE)</f>
        <v>Pagamenti Spese bancarie e postali</v>
      </c>
    </row>
    <row r="2500" spans="1:5" x14ac:dyDescent="0.25">
      <c r="A2500" s="2">
        <v>45642</v>
      </c>
      <c r="B2500" s="3" t="s">
        <v>1436</v>
      </c>
      <c r="C2500" s="4">
        <v>-3.84</v>
      </c>
      <c r="D2500" s="3" t="s">
        <v>10</v>
      </c>
      <c r="E2500" t="str">
        <f>VLOOKUP(D2500,[1]tespag!$A$29:$B$51,2,FALSE)</f>
        <v>Pagamenti Spese bancarie e postali</v>
      </c>
    </row>
    <row r="2501" spans="1:5" x14ac:dyDescent="0.25">
      <c r="A2501" s="2">
        <v>45642</v>
      </c>
      <c r="B2501" s="3" t="s">
        <v>1437</v>
      </c>
      <c r="C2501" s="4">
        <v>-3.39</v>
      </c>
      <c r="D2501" s="3" t="s">
        <v>10</v>
      </c>
      <c r="E2501" t="str">
        <f>VLOOKUP(D2501,[1]tespag!$A$29:$B$51,2,FALSE)</f>
        <v>Pagamenti Spese bancarie e postali</v>
      </c>
    </row>
    <row r="2502" spans="1:5" x14ac:dyDescent="0.25">
      <c r="A2502" s="2">
        <v>45642</v>
      </c>
      <c r="B2502" s="3" t="s">
        <v>1438</v>
      </c>
      <c r="C2502" s="4">
        <v>-2.9</v>
      </c>
      <c r="D2502" s="3" t="s">
        <v>10</v>
      </c>
      <c r="E2502" t="str">
        <f>VLOOKUP(D2502,[1]tespag!$A$29:$B$51,2,FALSE)</f>
        <v>Pagamenti Spese bancarie e postali</v>
      </c>
    </row>
    <row r="2503" spans="1:5" x14ac:dyDescent="0.25">
      <c r="A2503" s="2">
        <v>45642</v>
      </c>
      <c r="B2503" s="3" t="s">
        <v>1439</v>
      </c>
      <c r="C2503" s="4">
        <v>-1039</v>
      </c>
      <c r="D2503" s="3" t="s">
        <v>30</v>
      </c>
      <c r="E2503" t="str">
        <f>VLOOKUP(D2503,[1]tespag!$A$29:$B$51,2,FALSE)</f>
        <v>Pagamenti Pagamento Imposte</v>
      </c>
    </row>
    <row r="2504" spans="1:5" x14ac:dyDescent="0.25">
      <c r="A2504" s="2">
        <v>45642</v>
      </c>
      <c r="B2504" s="3" t="s">
        <v>1440</v>
      </c>
      <c r="C2504" s="4">
        <v>-781</v>
      </c>
      <c r="D2504" s="3" t="s">
        <v>30</v>
      </c>
      <c r="E2504" t="str">
        <f>VLOOKUP(D2504,[1]tespag!$A$29:$B$51,2,FALSE)</f>
        <v>Pagamenti Pagamento Imposte</v>
      </c>
    </row>
    <row r="2505" spans="1:5" x14ac:dyDescent="0.25">
      <c r="A2505" s="2">
        <v>45642</v>
      </c>
      <c r="B2505" s="3" t="s">
        <v>1441</v>
      </c>
      <c r="C2505" s="4">
        <v>-137</v>
      </c>
      <c r="D2505" s="3" t="s">
        <v>30</v>
      </c>
      <c r="E2505" t="str">
        <f>VLOOKUP(D2505,[1]tespag!$A$29:$B$51,2,FALSE)</f>
        <v>Pagamenti Pagamento Imposte</v>
      </c>
    </row>
    <row r="2506" spans="1:5" x14ac:dyDescent="0.25">
      <c r="A2506" s="2">
        <v>45642</v>
      </c>
      <c r="B2506" s="3" t="s">
        <v>1442</v>
      </c>
      <c r="C2506" s="4">
        <v>-1136</v>
      </c>
      <c r="D2506" s="3" t="s">
        <v>30</v>
      </c>
      <c r="E2506" t="str">
        <f>VLOOKUP(D2506,[1]tespag!$A$29:$B$51,2,FALSE)</f>
        <v>Pagamenti Pagamento Imposte</v>
      </c>
    </row>
    <row r="2507" spans="1:5" x14ac:dyDescent="0.25">
      <c r="A2507" s="2">
        <v>45642</v>
      </c>
      <c r="B2507" s="3" t="s">
        <v>1443</v>
      </c>
      <c r="C2507" s="4">
        <v>-676</v>
      </c>
      <c r="D2507" s="3" t="s">
        <v>30</v>
      </c>
      <c r="E2507" t="str">
        <f>VLOOKUP(D2507,[1]tespag!$A$29:$B$51,2,FALSE)</f>
        <v>Pagamenti Pagamento Imposte</v>
      </c>
    </row>
    <row r="2508" spans="1:5" x14ac:dyDescent="0.25">
      <c r="A2508" s="2">
        <v>45642</v>
      </c>
      <c r="B2508" s="3" t="s">
        <v>1444</v>
      </c>
      <c r="C2508" s="4">
        <v>-24425</v>
      </c>
      <c r="D2508" s="3" t="s">
        <v>30</v>
      </c>
      <c r="E2508" t="str">
        <f>VLOOKUP(D2508,[1]tespag!$A$29:$B$51,2,FALSE)</f>
        <v>Pagamenti Pagamento Imposte</v>
      </c>
    </row>
    <row r="2509" spans="1:5" x14ac:dyDescent="0.25">
      <c r="A2509" s="2">
        <v>45642</v>
      </c>
      <c r="B2509" s="3" t="s">
        <v>1445</v>
      </c>
      <c r="C2509" s="4">
        <v>-54</v>
      </c>
      <c r="D2509" s="3" t="s">
        <v>30</v>
      </c>
      <c r="E2509" t="str">
        <f>VLOOKUP(D2509,[1]tespag!$A$29:$B$51,2,FALSE)</f>
        <v>Pagamenti Pagamento Imposte</v>
      </c>
    </row>
    <row r="2510" spans="1:5" x14ac:dyDescent="0.25">
      <c r="A2510" s="2">
        <v>45642</v>
      </c>
      <c r="B2510" s="3" t="s">
        <v>1446</v>
      </c>
      <c r="C2510" s="4">
        <v>-9210</v>
      </c>
      <c r="D2510" s="3" t="s">
        <v>30</v>
      </c>
      <c r="E2510" t="str">
        <f>VLOOKUP(D2510,[1]tespag!$A$29:$B$51,2,FALSE)</f>
        <v>Pagamenti Pagamento Imposte</v>
      </c>
    </row>
    <row r="2511" spans="1:5" x14ac:dyDescent="0.25">
      <c r="A2511" s="2">
        <v>45642</v>
      </c>
      <c r="B2511" s="3" t="s">
        <v>1447</v>
      </c>
      <c r="C2511" s="4">
        <v>-81</v>
      </c>
      <c r="D2511" s="3" t="s">
        <v>30</v>
      </c>
      <c r="E2511" t="str">
        <f>VLOOKUP(D2511,[1]tespag!$A$29:$B$51,2,FALSE)</f>
        <v>Pagamenti Pagamento Imposte</v>
      </c>
    </row>
    <row r="2512" spans="1:5" x14ac:dyDescent="0.25">
      <c r="A2512" s="2">
        <v>45642</v>
      </c>
      <c r="B2512" s="3" t="s">
        <v>1448</v>
      </c>
      <c r="C2512" s="4">
        <v>-22</v>
      </c>
      <c r="D2512" s="3" t="s">
        <v>30</v>
      </c>
      <c r="E2512" t="str">
        <f>VLOOKUP(D2512,[1]tespag!$A$29:$B$51,2,FALSE)</f>
        <v>Pagamenti Pagamento Imposte</v>
      </c>
    </row>
    <row r="2513" spans="1:5" x14ac:dyDescent="0.25">
      <c r="A2513" s="2">
        <v>45642</v>
      </c>
      <c r="B2513" s="3" t="s">
        <v>1449</v>
      </c>
      <c r="C2513" s="4">
        <v>-5861</v>
      </c>
      <c r="D2513" s="3" t="s">
        <v>30</v>
      </c>
      <c r="E2513" t="str">
        <f>VLOOKUP(D2513,[1]tespag!$A$29:$B$51,2,FALSE)</f>
        <v>Pagamenti Pagamento Imposte</v>
      </c>
    </row>
    <row r="2514" spans="1:5" x14ac:dyDescent="0.25">
      <c r="A2514" s="2">
        <v>45642</v>
      </c>
      <c r="B2514" s="3" t="s">
        <v>1450</v>
      </c>
      <c r="C2514" s="4">
        <v>-859</v>
      </c>
      <c r="D2514" s="3" t="s">
        <v>30</v>
      </c>
      <c r="E2514" t="str">
        <f>VLOOKUP(D2514,[1]tespag!$A$29:$B$51,2,FALSE)</f>
        <v>Pagamenti Pagamento Imposte</v>
      </c>
    </row>
    <row r="2515" spans="1:5" x14ac:dyDescent="0.25">
      <c r="A2515" s="2">
        <v>45642</v>
      </c>
      <c r="B2515" s="3" t="s">
        <v>1451</v>
      </c>
      <c r="C2515" s="4">
        <v>-355</v>
      </c>
      <c r="D2515" s="3" t="s">
        <v>30</v>
      </c>
      <c r="E2515" t="str">
        <f>VLOOKUP(D2515,[1]tespag!$A$29:$B$51,2,FALSE)</f>
        <v>Pagamenti Pagamento Imposte</v>
      </c>
    </row>
    <row r="2516" spans="1:5" x14ac:dyDescent="0.25">
      <c r="A2516" s="2">
        <v>45642</v>
      </c>
      <c r="B2516" s="3" t="s">
        <v>1452</v>
      </c>
      <c r="C2516" s="4">
        <v>-23.24</v>
      </c>
      <c r="D2516" s="3" t="s">
        <v>30</v>
      </c>
      <c r="E2516" t="str">
        <f>VLOOKUP(D2516,[1]tespag!$A$29:$B$51,2,FALSE)</f>
        <v>Pagamenti Pagamento Imposte</v>
      </c>
    </row>
    <row r="2517" spans="1:5" x14ac:dyDescent="0.25">
      <c r="A2517" s="2">
        <v>45642</v>
      </c>
      <c r="B2517" s="3" t="s">
        <v>1453</v>
      </c>
      <c r="C2517" s="4">
        <v>-23.24</v>
      </c>
      <c r="D2517" s="3" t="s">
        <v>30</v>
      </c>
      <c r="E2517" t="str">
        <f>VLOOKUP(D2517,[1]tespag!$A$29:$B$51,2,FALSE)</f>
        <v>Pagamenti Pagamento Imposte</v>
      </c>
    </row>
    <row r="2518" spans="1:5" x14ac:dyDescent="0.25">
      <c r="A2518" s="2">
        <v>45642</v>
      </c>
      <c r="B2518" s="3" t="s">
        <v>1454</v>
      </c>
      <c r="C2518" s="4">
        <v>-7320</v>
      </c>
      <c r="D2518" s="3" t="s">
        <v>30</v>
      </c>
      <c r="E2518" t="str">
        <f>VLOOKUP(D2518,[1]tespag!$A$29:$B$51,2,FALSE)</f>
        <v>Pagamenti Pagamento Imposte</v>
      </c>
    </row>
    <row r="2519" spans="1:5" x14ac:dyDescent="0.25">
      <c r="A2519" s="2">
        <v>45642</v>
      </c>
      <c r="B2519" s="3" t="s">
        <v>1455</v>
      </c>
      <c r="C2519" s="4">
        <v>-235785.21</v>
      </c>
      <c r="D2519" s="3" t="s">
        <v>30</v>
      </c>
      <c r="E2519" t="str">
        <f>VLOOKUP(D2519,[1]tespag!$A$29:$B$51,2,FALSE)</f>
        <v>Pagamenti Pagamento Imposte</v>
      </c>
    </row>
    <row r="2520" spans="1:5" x14ac:dyDescent="0.25">
      <c r="A2520" s="2">
        <v>45642</v>
      </c>
      <c r="B2520" s="3" t="s">
        <v>1456</v>
      </c>
      <c r="C2520" s="4">
        <v>-240</v>
      </c>
      <c r="D2520" s="3" t="s">
        <v>37</v>
      </c>
      <c r="E2520" t="str">
        <f>VLOOKUP(D2520,[1]tespag!$A$29:$B$51,2,FALSE)</f>
        <v>Pagamenti Salari, stipendi e oneri del personale</v>
      </c>
    </row>
    <row r="2521" spans="1:5" x14ac:dyDescent="0.25">
      <c r="A2521" s="2">
        <v>45642</v>
      </c>
      <c r="B2521" s="3" t="s">
        <v>1457</v>
      </c>
      <c r="C2521" s="4">
        <v>-5544.32</v>
      </c>
      <c r="D2521" s="3" t="s">
        <v>37</v>
      </c>
      <c r="E2521" t="str">
        <f>VLOOKUP(D2521,[1]tespag!$A$29:$B$51,2,FALSE)</f>
        <v>Pagamenti Salari, stipendi e oneri del personale</v>
      </c>
    </row>
    <row r="2522" spans="1:5" x14ac:dyDescent="0.25">
      <c r="A2522" s="2">
        <v>45642</v>
      </c>
      <c r="B2522" s="3" t="s">
        <v>1458</v>
      </c>
      <c r="C2522" s="4">
        <v>-171715.49</v>
      </c>
      <c r="D2522" s="3" t="s">
        <v>37</v>
      </c>
      <c r="E2522" t="str">
        <f>VLOOKUP(D2522,[1]tespag!$A$29:$B$51,2,FALSE)</f>
        <v>Pagamenti Salari, stipendi e oneri del personale</v>
      </c>
    </row>
    <row r="2523" spans="1:5" x14ac:dyDescent="0.25">
      <c r="A2523" s="2">
        <v>45642</v>
      </c>
      <c r="B2523" s="3" t="s">
        <v>1459</v>
      </c>
      <c r="C2523" s="4">
        <v>-18066.509999999998</v>
      </c>
      <c r="D2523" s="3" t="s">
        <v>37</v>
      </c>
      <c r="E2523" t="str">
        <f>VLOOKUP(D2523,[1]tespag!$A$29:$B$51,2,FALSE)</f>
        <v>Pagamenti Salari, stipendi e oneri del personale</v>
      </c>
    </row>
    <row r="2524" spans="1:5" x14ac:dyDescent="0.25">
      <c r="A2524" s="2">
        <v>45642</v>
      </c>
      <c r="B2524" s="3" t="s">
        <v>1460</v>
      </c>
      <c r="C2524" s="4">
        <v>-20482.810000000001</v>
      </c>
      <c r="D2524" s="3" t="s">
        <v>37</v>
      </c>
      <c r="E2524" t="str">
        <f>VLOOKUP(D2524,[1]tespag!$A$29:$B$51,2,FALSE)</f>
        <v>Pagamenti Salari, stipendi e oneri del personale</v>
      </c>
    </row>
    <row r="2525" spans="1:5" x14ac:dyDescent="0.25">
      <c r="A2525" s="2">
        <v>45642</v>
      </c>
      <c r="B2525" s="3" t="s">
        <v>1461</v>
      </c>
      <c r="C2525" s="4">
        <v>-146173.20000000001</v>
      </c>
      <c r="D2525" s="3" t="s">
        <v>37</v>
      </c>
      <c r="E2525" t="str">
        <f>VLOOKUP(D2525,[1]tespag!$A$29:$B$51,2,FALSE)</f>
        <v>Pagamenti Salari, stipendi e oneri del personale</v>
      </c>
    </row>
    <row r="2526" spans="1:5" x14ac:dyDescent="0.25">
      <c r="A2526" s="2">
        <v>45643</v>
      </c>
      <c r="B2526" s="3" t="s">
        <v>1462</v>
      </c>
      <c r="C2526" s="4">
        <v>-4.2</v>
      </c>
      <c r="D2526" s="3" t="s">
        <v>10</v>
      </c>
      <c r="E2526" t="str">
        <f>VLOOKUP(D2526,[1]tespag!$A$29:$B$51,2,FALSE)</f>
        <v>Pagamenti Spese bancarie e postali</v>
      </c>
    </row>
    <row r="2527" spans="1:5" x14ac:dyDescent="0.25">
      <c r="A2527" s="2">
        <v>45643</v>
      </c>
      <c r="B2527" s="3" t="s">
        <v>1463</v>
      </c>
      <c r="C2527" s="4">
        <v>-2.1</v>
      </c>
      <c r="D2527" s="3" t="s">
        <v>10</v>
      </c>
      <c r="E2527" t="str">
        <f>VLOOKUP(D2527,[1]tespag!$A$29:$B$51,2,FALSE)</f>
        <v>Pagamenti Spese bancarie e postali</v>
      </c>
    </row>
    <row r="2528" spans="1:5" x14ac:dyDescent="0.25">
      <c r="A2528" s="2">
        <v>45643</v>
      </c>
      <c r="B2528" s="3" t="s">
        <v>1464</v>
      </c>
      <c r="C2528" s="4">
        <v>-1.2</v>
      </c>
      <c r="D2528" s="3" t="s">
        <v>10</v>
      </c>
      <c r="E2528" t="str">
        <f>VLOOKUP(D2528,[1]tespag!$A$29:$B$51,2,FALSE)</f>
        <v>Pagamenti Spese bancarie e postali</v>
      </c>
    </row>
    <row r="2529" spans="1:5" x14ac:dyDescent="0.25">
      <c r="A2529" s="2">
        <v>45643</v>
      </c>
      <c r="B2529" s="3" t="s">
        <v>1465</v>
      </c>
      <c r="C2529" s="4">
        <v>-7.8</v>
      </c>
      <c r="D2529" s="3" t="s">
        <v>10</v>
      </c>
      <c r="E2529" t="str">
        <f>VLOOKUP(D2529,[1]tespag!$A$29:$B$51,2,FALSE)</f>
        <v>Pagamenti Spese bancarie e postali</v>
      </c>
    </row>
    <row r="2530" spans="1:5" x14ac:dyDescent="0.25">
      <c r="A2530" s="2">
        <v>45643</v>
      </c>
      <c r="B2530" s="3" t="s">
        <v>1466</v>
      </c>
      <c r="C2530" s="4">
        <v>-1500</v>
      </c>
      <c r="D2530" s="3" t="s">
        <v>261</v>
      </c>
      <c r="E2530" t="str">
        <f>VLOOKUP(D2530,[1]tespag!$A$29:$B$51,2,FALSE)</f>
        <v>Pagamenti Sovvenzioni ed erogazioni</v>
      </c>
    </row>
    <row r="2531" spans="1:5" x14ac:dyDescent="0.25">
      <c r="A2531" s="2">
        <v>45643</v>
      </c>
      <c r="B2531" s="3" t="s">
        <v>1467</v>
      </c>
      <c r="C2531" s="4">
        <v>-9468</v>
      </c>
      <c r="D2531" s="3" t="s">
        <v>105</v>
      </c>
      <c r="E2531" t="str">
        <f>VLOOKUP(D2531,[1]tespag!$A$29:$B$51,2,FALSE)</f>
        <v>Pagamenti Compensi amm.ri, sindaci e prestazioni occasionali</v>
      </c>
    </row>
    <row r="2532" spans="1:5" x14ac:dyDescent="0.25">
      <c r="A2532" s="2">
        <v>45643</v>
      </c>
      <c r="B2532" s="3" t="s">
        <v>1467</v>
      </c>
      <c r="C2532" s="4">
        <v>-3477.6</v>
      </c>
      <c r="D2532" s="3" t="s">
        <v>105</v>
      </c>
      <c r="E2532" t="str">
        <f>VLOOKUP(D2532,[1]tespag!$A$29:$B$51,2,FALSE)</f>
        <v>Pagamenti Compensi amm.ri, sindaci e prestazioni occasionali</v>
      </c>
    </row>
    <row r="2533" spans="1:5" x14ac:dyDescent="0.25">
      <c r="A2533" s="2">
        <v>45643</v>
      </c>
      <c r="B2533" s="3" t="s">
        <v>1467</v>
      </c>
      <c r="C2533" s="4">
        <v>-1217.3800000000001</v>
      </c>
      <c r="D2533" s="3" t="s">
        <v>19</v>
      </c>
      <c r="E2533" t="str">
        <f>VLOOKUP(D2533,[1]tespag!$A$29:$B$51,2,FALSE)</f>
        <v>Pagamenti Fornitori c/investimenti - S.a.l.</v>
      </c>
    </row>
    <row r="2534" spans="1:5" x14ac:dyDescent="0.25">
      <c r="A2534" s="2">
        <v>45643</v>
      </c>
      <c r="B2534" s="3" t="s">
        <v>1467</v>
      </c>
      <c r="C2534" s="4">
        <v>-7300.76</v>
      </c>
      <c r="D2534" s="3" t="s">
        <v>18</v>
      </c>
      <c r="E2534" t="str">
        <f>VLOOKUP(D2534,[1]tespag!$A$29:$B$51,2,FALSE)</f>
        <v>Pagamenti Fornitori c/gestione</v>
      </c>
    </row>
    <row r="2535" spans="1:5" x14ac:dyDescent="0.25">
      <c r="A2535" s="2">
        <v>45643</v>
      </c>
      <c r="B2535" s="3" t="s">
        <v>1467</v>
      </c>
      <c r="C2535" s="4">
        <v>-236.4</v>
      </c>
      <c r="D2535" s="3" t="s">
        <v>18</v>
      </c>
      <c r="E2535" t="str">
        <f>VLOOKUP(D2535,[1]tespag!$A$29:$B$51,2,FALSE)</f>
        <v>Pagamenti Fornitori c/gestione</v>
      </c>
    </row>
    <row r="2536" spans="1:5" x14ac:dyDescent="0.25">
      <c r="A2536" s="2">
        <v>45643</v>
      </c>
      <c r="B2536" s="3" t="s">
        <v>1468</v>
      </c>
      <c r="C2536" s="4">
        <v>-1.8</v>
      </c>
      <c r="D2536" s="3" t="s">
        <v>10</v>
      </c>
      <c r="E2536" t="str">
        <f>VLOOKUP(D2536,[1]tespag!$A$29:$B$51,2,FALSE)</f>
        <v>Pagamenti Spese bancarie e postali</v>
      </c>
    </row>
    <row r="2537" spans="1:5" x14ac:dyDescent="0.25">
      <c r="A2537" s="2">
        <v>45643</v>
      </c>
      <c r="B2537" s="3" t="s">
        <v>1469</v>
      </c>
      <c r="C2537" s="4">
        <v>-0.64</v>
      </c>
      <c r="D2537" s="3" t="s">
        <v>37</v>
      </c>
      <c r="E2537" t="str">
        <f>VLOOKUP(D2537,[1]tespag!$A$29:$B$51,2,FALSE)</f>
        <v>Pagamenti Salari, stipendi e oneri del personale</v>
      </c>
    </row>
    <row r="2538" spans="1:5" x14ac:dyDescent="0.25">
      <c r="A2538" s="2">
        <v>45643</v>
      </c>
      <c r="B2538" s="3" t="s">
        <v>1470</v>
      </c>
      <c r="C2538" s="4">
        <v>58.08</v>
      </c>
      <c r="D2538" s="3" t="s">
        <v>18</v>
      </c>
      <c r="E2538" t="str">
        <f>VLOOKUP(D2538,[1]tespag!$A$29:$B$51,2,FALSE)</f>
        <v>Pagamenti Fornitori c/gestione</v>
      </c>
    </row>
    <row r="2539" spans="1:5" x14ac:dyDescent="0.25">
      <c r="A2539" s="2">
        <v>45643</v>
      </c>
      <c r="B2539" s="3" t="s">
        <v>1471</v>
      </c>
      <c r="C2539" s="4">
        <v>55000</v>
      </c>
      <c r="D2539" s="3" t="s">
        <v>1472</v>
      </c>
      <c r="E2539" t="str">
        <f>VLOOKUP(D2539,[1]tespag!$A$29:$B$51,2,FALSE)</f>
        <v>Pagamenti Erogazione e rimborsi finanziamenti ARICA</v>
      </c>
    </row>
    <row r="2540" spans="1:5" x14ac:dyDescent="0.25">
      <c r="A2540" s="2">
        <v>45644</v>
      </c>
      <c r="B2540" s="3" t="s">
        <v>1473</v>
      </c>
      <c r="C2540" s="4">
        <v>-35</v>
      </c>
      <c r="D2540" s="3" t="s">
        <v>37</v>
      </c>
      <c r="E2540" t="str">
        <f>VLOOKUP(D2540,[1]tespag!$A$29:$B$51,2,FALSE)</f>
        <v>Pagamenti Salari, stipendi e oneri del personale</v>
      </c>
    </row>
    <row r="2541" spans="1:5" x14ac:dyDescent="0.25">
      <c r="A2541" s="2">
        <v>45644</v>
      </c>
      <c r="B2541" s="3" t="s">
        <v>1474</v>
      </c>
      <c r="C2541" s="4">
        <v>-113.9</v>
      </c>
      <c r="D2541" s="3" t="s">
        <v>10</v>
      </c>
      <c r="E2541" t="str">
        <f>VLOOKUP(D2541,[1]tespag!$A$29:$B$51,2,FALSE)</f>
        <v>Pagamenti Spese bancarie e postali</v>
      </c>
    </row>
    <row r="2542" spans="1:5" x14ac:dyDescent="0.25">
      <c r="A2542" s="2">
        <v>45644</v>
      </c>
      <c r="B2542" s="3" t="s">
        <v>1475</v>
      </c>
      <c r="C2542" s="4">
        <v>-3.3</v>
      </c>
      <c r="D2542" s="3" t="s">
        <v>10</v>
      </c>
      <c r="E2542" t="str">
        <f>VLOOKUP(D2542,[1]tespag!$A$29:$B$51,2,FALSE)</f>
        <v>Pagamenti Spese bancarie e postali</v>
      </c>
    </row>
    <row r="2543" spans="1:5" x14ac:dyDescent="0.25">
      <c r="A2543" s="2">
        <v>45644</v>
      </c>
      <c r="B2543" s="3" t="s">
        <v>1476</v>
      </c>
      <c r="C2543" s="4">
        <v>-1.5</v>
      </c>
      <c r="D2543" s="3" t="s">
        <v>10</v>
      </c>
      <c r="E2543" t="str">
        <f>VLOOKUP(D2543,[1]tespag!$A$29:$B$51,2,FALSE)</f>
        <v>Pagamenti Spese bancarie e postali</v>
      </c>
    </row>
    <row r="2544" spans="1:5" x14ac:dyDescent="0.25">
      <c r="A2544" s="2">
        <v>45644</v>
      </c>
      <c r="B2544" s="3" t="s">
        <v>1477</v>
      </c>
      <c r="C2544" s="4">
        <v>-1.2</v>
      </c>
      <c r="D2544" s="3" t="s">
        <v>10</v>
      </c>
      <c r="E2544" t="str">
        <f>VLOOKUP(D2544,[1]tespag!$A$29:$B$51,2,FALSE)</f>
        <v>Pagamenti Spese bancarie e postali</v>
      </c>
    </row>
    <row r="2545" spans="1:5" x14ac:dyDescent="0.25">
      <c r="A2545" s="2">
        <v>45644</v>
      </c>
      <c r="B2545" s="3" t="s">
        <v>1478</v>
      </c>
      <c r="C2545" s="4">
        <v>-4.8</v>
      </c>
      <c r="D2545" s="3" t="s">
        <v>10</v>
      </c>
      <c r="E2545" t="str">
        <f>VLOOKUP(D2545,[1]tespag!$A$29:$B$51,2,FALSE)</f>
        <v>Pagamenti Spese bancarie e postali</v>
      </c>
    </row>
    <row r="2546" spans="1:5" x14ac:dyDescent="0.25">
      <c r="A2546" s="2">
        <v>45644</v>
      </c>
      <c r="B2546" s="3" t="s">
        <v>1479</v>
      </c>
      <c r="C2546" s="4">
        <v>-0.72</v>
      </c>
      <c r="D2546" s="3" t="s">
        <v>10</v>
      </c>
      <c r="E2546" t="str">
        <f>VLOOKUP(D2546,[1]tespag!$A$29:$B$51,2,FALSE)</f>
        <v>Pagamenti Spese bancarie e postali</v>
      </c>
    </row>
    <row r="2547" spans="1:5" x14ac:dyDescent="0.25">
      <c r="A2547" s="2">
        <v>45645</v>
      </c>
      <c r="B2547" s="3" t="s">
        <v>1480</v>
      </c>
      <c r="C2547" s="4">
        <v>2.4</v>
      </c>
      <c r="D2547" s="3" t="s">
        <v>10</v>
      </c>
      <c r="E2547" t="str">
        <f>VLOOKUP(D2547,[1]tespag!$A$29:$B$51,2,FALSE)</f>
        <v>Pagamenti Spese bancarie e postali</v>
      </c>
    </row>
    <row r="2548" spans="1:5" x14ac:dyDescent="0.25">
      <c r="A2548" s="2">
        <v>45645</v>
      </c>
      <c r="B2548" s="3" t="s">
        <v>1481</v>
      </c>
      <c r="C2548" s="4">
        <v>-2.4</v>
      </c>
      <c r="D2548" s="3" t="s">
        <v>10</v>
      </c>
      <c r="E2548" t="str">
        <f>VLOOKUP(D2548,[1]tespag!$A$29:$B$51,2,FALSE)</f>
        <v>Pagamenti Spese bancarie e postali</v>
      </c>
    </row>
    <row r="2549" spans="1:5" x14ac:dyDescent="0.25">
      <c r="A2549" s="2">
        <v>45645</v>
      </c>
      <c r="B2549" s="3" t="s">
        <v>1482</v>
      </c>
      <c r="C2549" s="4">
        <v>-2.4</v>
      </c>
      <c r="D2549" s="3" t="s">
        <v>10</v>
      </c>
      <c r="E2549" t="str">
        <f>VLOOKUP(D2549,[1]tespag!$A$29:$B$51,2,FALSE)</f>
        <v>Pagamenti Spese bancarie e postali</v>
      </c>
    </row>
    <row r="2550" spans="1:5" x14ac:dyDescent="0.25">
      <c r="A2550" s="2">
        <v>45645</v>
      </c>
      <c r="B2550" s="3" t="s">
        <v>1483</v>
      </c>
      <c r="C2550" s="4">
        <v>-0.6</v>
      </c>
      <c r="D2550" s="3" t="s">
        <v>10</v>
      </c>
      <c r="E2550" t="str">
        <f>VLOOKUP(D2550,[1]tespag!$A$29:$B$51,2,FALSE)</f>
        <v>Pagamenti Spese bancarie e postali</v>
      </c>
    </row>
    <row r="2551" spans="1:5" x14ac:dyDescent="0.25">
      <c r="A2551" s="2">
        <v>45645</v>
      </c>
      <c r="B2551" s="3" t="s">
        <v>1484</v>
      </c>
      <c r="C2551" s="4">
        <v>-0.6</v>
      </c>
      <c r="D2551" s="3" t="s">
        <v>10</v>
      </c>
      <c r="E2551" t="str">
        <f>VLOOKUP(D2551,[1]tespag!$A$29:$B$51,2,FALSE)</f>
        <v>Pagamenti Spese bancarie e postali</v>
      </c>
    </row>
    <row r="2552" spans="1:5" x14ac:dyDescent="0.25">
      <c r="A2552" s="2">
        <v>45645</v>
      </c>
      <c r="B2552" s="3" t="s">
        <v>1485</v>
      </c>
      <c r="C2552" s="4">
        <v>-0.3</v>
      </c>
      <c r="D2552" s="3" t="s">
        <v>10</v>
      </c>
      <c r="E2552" t="str">
        <f>VLOOKUP(D2552,[1]tespag!$A$29:$B$51,2,FALSE)</f>
        <v>Pagamenti Spese bancarie e postali</v>
      </c>
    </row>
    <row r="2553" spans="1:5" x14ac:dyDescent="0.25">
      <c r="A2553" s="2">
        <v>45645</v>
      </c>
      <c r="B2553" s="3" t="s">
        <v>1486</v>
      </c>
      <c r="C2553" s="4">
        <v>-1.8</v>
      </c>
      <c r="D2553" s="3" t="s">
        <v>10</v>
      </c>
      <c r="E2553" t="str">
        <f>VLOOKUP(D2553,[1]tespag!$A$29:$B$51,2,FALSE)</f>
        <v>Pagamenti Spese bancarie e postali</v>
      </c>
    </row>
    <row r="2554" spans="1:5" x14ac:dyDescent="0.25">
      <c r="A2554" s="2">
        <v>45645</v>
      </c>
      <c r="B2554" s="3" t="s">
        <v>1487</v>
      </c>
      <c r="C2554" s="4">
        <v>-113400</v>
      </c>
      <c r="D2554" s="3" t="s">
        <v>144</v>
      </c>
      <c r="E2554" t="str">
        <f>VLOOKUP(D2554,[1]tespag!$A$29:$B$51,2,FALSE)</f>
        <v>Pagamenti Assicuraz autom/autov, varie e Oneri fideiussori</v>
      </c>
    </row>
    <row r="2555" spans="1:5" x14ac:dyDescent="0.25">
      <c r="A2555" s="2">
        <v>45645</v>
      </c>
      <c r="B2555" s="3" t="s">
        <v>1488</v>
      </c>
      <c r="C2555" s="4">
        <v>-255</v>
      </c>
      <c r="D2555" s="3" t="s">
        <v>18</v>
      </c>
      <c r="E2555" t="str">
        <f>VLOOKUP(D2555,[1]tespag!$A$29:$B$51,2,FALSE)</f>
        <v>Pagamenti Fornitori c/gestione</v>
      </c>
    </row>
    <row r="2556" spans="1:5" x14ac:dyDescent="0.25">
      <c r="A2556" s="2">
        <v>45645</v>
      </c>
      <c r="B2556" s="3" t="s">
        <v>1489</v>
      </c>
      <c r="C2556" s="4">
        <v>-2.4</v>
      </c>
      <c r="D2556" s="3" t="s">
        <v>10</v>
      </c>
      <c r="E2556" t="str">
        <f>VLOOKUP(D2556,[1]tespag!$A$29:$B$51,2,FALSE)</f>
        <v>Pagamenti Spese bancarie e postali</v>
      </c>
    </row>
    <row r="2557" spans="1:5" x14ac:dyDescent="0.25">
      <c r="A2557" s="2">
        <v>45645</v>
      </c>
      <c r="B2557" s="3" t="s">
        <v>1490</v>
      </c>
      <c r="C2557" s="4">
        <v>-3.84</v>
      </c>
      <c r="D2557" s="3" t="s">
        <v>10</v>
      </c>
      <c r="E2557" t="str">
        <f>VLOOKUP(D2557,[1]tespag!$A$29:$B$51,2,FALSE)</f>
        <v>Pagamenti Spese bancarie e postali</v>
      </c>
    </row>
    <row r="2558" spans="1:5" x14ac:dyDescent="0.25">
      <c r="A2558" s="2">
        <v>45645</v>
      </c>
      <c r="B2558" s="3" t="s">
        <v>1491</v>
      </c>
      <c r="C2558" s="4">
        <v>-0.6</v>
      </c>
      <c r="D2558" s="3" t="s">
        <v>10</v>
      </c>
      <c r="E2558" t="str">
        <f>VLOOKUP(D2558,[1]tespag!$A$29:$B$51,2,FALSE)</f>
        <v>Pagamenti Spese bancarie e postali</v>
      </c>
    </row>
    <row r="2559" spans="1:5" x14ac:dyDescent="0.25">
      <c r="A2559" s="2">
        <v>45645</v>
      </c>
      <c r="B2559" s="3" t="s">
        <v>1492</v>
      </c>
      <c r="C2559" s="4">
        <v>-0.8</v>
      </c>
      <c r="D2559" s="3" t="s">
        <v>10</v>
      </c>
      <c r="E2559" t="str">
        <f>VLOOKUP(D2559,[1]tespag!$A$29:$B$51,2,FALSE)</f>
        <v>Pagamenti Spese bancarie e postali</v>
      </c>
    </row>
    <row r="2560" spans="1:5" x14ac:dyDescent="0.25">
      <c r="A2560" s="2">
        <v>45645</v>
      </c>
      <c r="B2560" s="3" t="s">
        <v>1493</v>
      </c>
      <c r="C2560" s="4">
        <v>-2004.48</v>
      </c>
      <c r="D2560" s="3" t="s">
        <v>18</v>
      </c>
      <c r="E2560" t="str">
        <f>VLOOKUP(D2560,[1]tespag!$A$29:$B$51,2,FALSE)</f>
        <v>Pagamenti Fornitori c/gestione</v>
      </c>
    </row>
    <row r="2561" spans="1:5" x14ac:dyDescent="0.25">
      <c r="A2561" s="2">
        <v>45645</v>
      </c>
      <c r="B2561" s="3" t="s">
        <v>1493</v>
      </c>
      <c r="C2561" s="4">
        <v>-32955.97</v>
      </c>
      <c r="D2561" s="3" t="s">
        <v>34</v>
      </c>
      <c r="E2561" t="str">
        <f>VLOOKUP(D2561,[1]tespag!$A$29:$B$51,2,FALSE)</f>
        <v>Pagamenti Utenze</v>
      </c>
    </row>
    <row r="2562" spans="1:5" x14ac:dyDescent="0.25">
      <c r="A2562" s="2">
        <v>45645</v>
      </c>
      <c r="B2562" s="3" t="s">
        <v>1493</v>
      </c>
      <c r="C2562" s="4">
        <v>-1231.6199999999999</v>
      </c>
      <c r="D2562" s="3" t="s">
        <v>34</v>
      </c>
      <c r="E2562" t="str">
        <f>VLOOKUP(D2562,[1]tespag!$A$29:$B$51,2,FALSE)</f>
        <v>Pagamenti Utenze</v>
      </c>
    </row>
    <row r="2563" spans="1:5" x14ac:dyDescent="0.25">
      <c r="A2563" s="2">
        <v>45645</v>
      </c>
      <c r="B2563" s="3" t="s">
        <v>1493</v>
      </c>
      <c r="C2563" s="4">
        <v>-11952.03</v>
      </c>
      <c r="D2563" s="3" t="s">
        <v>34</v>
      </c>
      <c r="E2563" t="str">
        <f>VLOOKUP(D2563,[1]tespag!$A$29:$B$51,2,FALSE)</f>
        <v>Pagamenti Utenze</v>
      </c>
    </row>
    <row r="2564" spans="1:5" x14ac:dyDescent="0.25">
      <c r="A2564" s="2">
        <v>45645</v>
      </c>
      <c r="B2564" s="3" t="s">
        <v>1493</v>
      </c>
      <c r="C2564" s="4">
        <v>-79.05</v>
      </c>
      <c r="D2564" s="3" t="s">
        <v>34</v>
      </c>
      <c r="E2564" t="str">
        <f>VLOOKUP(D2564,[1]tespag!$A$29:$B$51,2,FALSE)</f>
        <v>Pagamenti Utenze</v>
      </c>
    </row>
    <row r="2565" spans="1:5" x14ac:dyDescent="0.25">
      <c r="A2565" s="2">
        <v>45645</v>
      </c>
      <c r="B2565" s="3" t="s">
        <v>1493</v>
      </c>
      <c r="C2565" s="4">
        <v>-21.06</v>
      </c>
      <c r="D2565" s="3" t="s">
        <v>34</v>
      </c>
      <c r="E2565" t="str">
        <f>VLOOKUP(D2565,[1]tespag!$A$29:$B$51,2,FALSE)</f>
        <v>Pagamenti Utenze</v>
      </c>
    </row>
    <row r="2566" spans="1:5" x14ac:dyDescent="0.25">
      <c r="A2566" s="2">
        <v>45645</v>
      </c>
      <c r="B2566" s="3" t="s">
        <v>1493</v>
      </c>
      <c r="C2566" s="4">
        <v>-1322.77</v>
      </c>
      <c r="D2566" s="3" t="s">
        <v>34</v>
      </c>
      <c r="E2566" t="str">
        <f>VLOOKUP(D2566,[1]tespag!$A$29:$B$51,2,FALSE)</f>
        <v>Pagamenti Utenze</v>
      </c>
    </row>
    <row r="2567" spans="1:5" x14ac:dyDescent="0.25">
      <c r="A2567" s="2">
        <v>45645</v>
      </c>
      <c r="B2567" s="3" t="s">
        <v>1493</v>
      </c>
      <c r="C2567" s="4">
        <v>-3755.51</v>
      </c>
      <c r="D2567" s="3" t="s">
        <v>34</v>
      </c>
      <c r="E2567" t="str">
        <f>VLOOKUP(D2567,[1]tespag!$A$29:$B$51,2,FALSE)</f>
        <v>Pagamenti Utenze</v>
      </c>
    </row>
    <row r="2568" spans="1:5" x14ac:dyDescent="0.25">
      <c r="A2568" s="2">
        <v>45645</v>
      </c>
      <c r="B2568" s="3" t="s">
        <v>1493</v>
      </c>
      <c r="C2568" s="4">
        <v>-11690.57</v>
      </c>
      <c r="D2568" s="3" t="s">
        <v>34</v>
      </c>
      <c r="E2568" t="str">
        <f>VLOOKUP(D2568,[1]tespag!$A$29:$B$51,2,FALSE)</f>
        <v>Pagamenti Utenze</v>
      </c>
    </row>
    <row r="2569" spans="1:5" x14ac:dyDescent="0.25">
      <c r="A2569" s="2">
        <v>45645</v>
      </c>
      <c r="B2569" s="3" t="s">
        <v>1493</v>
      </c>
      <c r="C2569" s="4">
        <v>-2410.6999999999998</v>
      </c>
      <c r="D2569" s="3" t="s">
        <v>34</v>
      </c>
      <c r="E2569" t="str">
        <f>VLOOKUP(D2569,[1]tespag!$A$29:$B$51,2,FALSE)</f>
        <v>Pagamenti Utenze</v>
      </c>
    </row>
    <row r="2570" spans="1:5" x14ac:dyDescent="0.25">
      <c r="A2570" s="2">
        <v>45645</v>
      </c>
      <c r="B2570" s="3" t="s">
        <v>1493</v>
      </c>
      <c r="C2570" s="4">
        <v>-1289.51</v>
      </c>
      <c r="D2570" s="3" t="s">
        <v>34</v>
      </c>
      <c r="E2570" t="str">
        <f>VLOOKUP(D2570,[1]tespag!$A$29:$B$51,2,FALSE)</f>
        <v>Pagamenti Utenze</v>
      </c>
    </row>
    <row r="2571" spans="1:5" x14ac:dyDescent="0.25">
      <c r="A2571" s="2">
        <v>45645</v>
      </c>
      <c r="B2571" s="3" t="s">
        <v>1493</v>
      </c>
      <c r="C2571" s="4">
        <v>-11487.76</v>
      </c>
      <c r="D2571" s="3" t="s">
        <v>105</v>
      </c>
      <c r="E2571" t="str">
        <f>VLOOKUP(D2571,[1]tespag!$A$29:$B$51,2,FALSE)</f>
        <v>Pagamenti Compensi amm.ri, sindaci e prestazioni occasionali</v>
      </c>
    </row>
    <row r="2572" spans="1:5" x14ac:dyDescent="0.25">
      <c r="A2572" s="2">
        <v>45645</v>
      </c>
      <c r="B2572" s="3" t="s">
        <v>1494</v>
      </c>
      <c r="C2572" s="4">
        <v>-16.399999999999999</v>
      </c>
      <c r="D2572" s="3" t="s">
        <v>18</v>
      </c>
      <c r="E2572" t="str">
        <f>VLOOKUP(D2572,[1]tespag!$A$29:$B$51,2,FALSE)</f>
        <v>Pagamenti Fornitori c/gestione</v>
      </c>
    </row>
    <row r="2573" spans="1:5" x14ac:dyDescent="0.25">
      <c r="A2573" s="2">
        <v>45645</v>
      </c>
      <c r="B2573" s="3" t="s">
        <v>1495</v>
      </c>
      <c r="C2573" s="4">
        <v>-0.16</v>
      </c>
      <c r="D2573" s="3" t="s">
        <v>10</v>
      </c>
      <c r="E2573" t="str">
        <f>VLOOKUP(D2573,[1]tespag!$A$29:$B$51,2,FALSE)</f>
        <v>Pagamenti Spese bancarie e postali</v>
      </c>
    </row>
    <row r="2574" spans="1:5" x14ac:dyDescent="0.25">
      <c r="A2574" s="2">
        <v>45645</v>
      </c>
      <c r="B2574" s="3" t="s">
        <v>1496</v>
      </c>
      <c r="C2574" s="4">
        <v>-0.96</v>
      </c>
      <c r="D2574" s="3" t="s">
        <v>10</v>
      </c>
      <c r="E2574" t="str">
        <f>VLOOKUP(D2574,[1]tespag!$A$29:$B$51,2,FALSE)</f>
        <v>Pagamenti Spese bancarie e postali</v>
      </c>
    </row>
    <row r="2575" spans="1:5" x14ac:dyDescent="0.25">
      <c r="A2575" s="2">
        <v>45645</v>
      </c>
      <c r="B2575" s="3" t="s">
        <v>1497</v>
      </c>
      <c r="C2575" s="4">
        <v>-110.07</v>
      </c>
      <c r="D2575" s="3" t="s">
        <v>6</v>
      </c>
      <c r="E2575" t="str">
        <f>VLOOKUP(D2575,[1]tespag!$A$29:$B$51,2,FALSE)</f>
        <v>Pagamenti Spese di gestione</v>
      </c>
    </row>
    <row r="2576" spans="1:5" x14ac:dyDescent="0.25">
      <c r="A2576" s="2">
        <v>45645</v>
      </c>
      <c r="B2576" s="3" t="s">
        <v>1498</v>
      </c>
      <c r="C2576" s="4">
        <v>-1.5</v>
      </c>
      <c r="D2576" s="3" t="s">
        <v>10</v>
      </c>
      <c r="E2576" t="str">
        <f>VLOOKUP(D2576,[1]tespag!$A$29:$B$51,2,FALSE)</f>
        <v>Pagamenti Spese bancarie e postali</v>
      </c>
    </row>
    <row r="2577" spans="1:5" x14ac:dyDescent="0.25">
      <c r="A2577" s="2">
        <v>45645</v>
      </c>
      <c r="B2577" s="3" t="s">
        <v>1499</v>
      </c>
      <c r="C2577" s="4">
        <v>-0.9</v>
      </c>
      <c r="D2577" s="3" t="s">
        <v>10</v>
      </c>
      <c r="E2577" t="str">
        <f>VLOOKUP(D2577,[1]tespag!$A$29:$B$51,2,FALSE)</f>
        <v>Pagamenti Spese bancarie e postali</v>
      </c>
    </row>
    <row r="2578" spans="1:5" x14ac:dyDescent="0.25">
      <c r="A2578" s="2">
        <v>45645</v>
      </c>
      <c r="B2578" s="3" t="s">
        <v>1500</v>
      </c>
      <c r="C2578" s="4">
        <v>-3468.4</v>
      </c>
      <c r="D2578" s="3" t="s">
        <v>18</v>
      </c>
      <c r="E2578" t="str">
        <f>VLOOKUP(D2578,[1]tespag!$A$29:$B$51,2,FALSE)</f>
        <v>Pagamenti Fornitori c/gestione</v>
      </c>
    </row>
    <row r="2579" spans="1:5" x14ac:dyDescent="0.25">
      <c r="A2579" s="2">
        <v>45645</v>
      </c>
      <c r="B2579" s="3" t="s">
        <v>1500</v>
      </c>
      <c r="C2579" s="4">
        <v>-3468.4</v>
      </c>
      <c r="D2579" s="3" t="s">
        <v>18</v>
      </c>
      <c r="E2579" t="str">
        <f>VLOOKUP(D2579,[1]tespag!$A$29:$B$51,2,FALSE)</f>
        <v>Pagamenti Fornitori c/gestione</v>
      </c>
    </row>
    <row r="2580" spans="1:5" x14ac:dyDescent="0.25">
      <c r="A2580" s="2">
        <v>45645</v>
      </c>
      <c r="B2580" s="3" t="s">
        <v>1500</v>
      </c>
      <c r="C2580" s="4">
        <v>-3032.75</v>
      </c>
      <c r="D2580" s="3" t="s">
        <v>105</v>
      </c>
      <c r="E2580" t="str">
        <f>VLOOKUP(D2580,[1]tespag!$A$29:$B$51,2,FALSE)</f>
        <v>Pagamenti Compensi amm.ri, sindaci e prestazioni occasionali</v>
      </c>
    </row>
    <row r="2581" spans="1:5" x14ac:dyDescent="0.25">
      <c r="A2581" s="2">
        <v>45646</v>
      </c>
      <c r="B2581" s="3" t="s">
        <v>1501</v>
      </c>
      <c r="C2581" s="4">
        <v>-3.4</v>
      </c>
      <c r="D2581" s="3" t="s">
        <v>10</v>
      </c>
      <c r="E2581" t="str">
        <f>VLOOKUP(D2581,[1]tespag!$A$29:$B$51,2,FALSE)</f>
        <v>Pagamenti Spese bancarie e postali</v>
      </c>
    </row>
    <row r="2582" spans="1:5" x14ac:dyDescent="0.25">
      <c r="A2582" s="2">
        <v>45646</v>
      </c>
      <c r="B2582" s="3" t="s">
        <v>1502</v>
      </c>
      <c r="C2582" s="4">
        <v>-1.8</v>
      </c>
      <c r="D2582" s="3" t="s">
        <v>10</v>
      </c>
      <c r="E2582" t="str">
        <f>VLOOKUP(D2582,[1]tespag!$A$29:$B$51,2,FALSE)</f>
        <v>Pagamenti Spese bancarie e postali</v>
      </c>
    </row>
    <row r="2583" spans="1:5" x14ac:dyDescent="0.25">
      <c r="A2583" s="2">
        <v>45646</v>
      </c>
      <c r="B2583" s="3" t="s">
        <v>1503</v>
      </c>
      <c r="C2583" s="4">
        <v>-0.9</v>
      </c>
      <c r="D2583" s="3" t="s">
        <v>10</v>
      </c>
      <c r="E2583" t="str">
        <f>VLOOKUP(D2583,[1]tespag!$A$29:$B$51,2,FALSE)</f>
        <v>Pagamenti Spese bancarie e postali</v>
      </c>
    </row>
    <row r="2584" spans="1:5" x14ac:dyDescent="0.25">
      <c r="A2584" s="2">
        <v>45646</v>
      </c>
      <c r="B2584" s="3" t="s">
        <v>1504</v>
      </c>
      <c r="C2584" s="4">
        <v>-0.3</v>
      </c>
      <c r="D2584" s="3" t="s">
        <v>10</v>
      </c>
      <c r="E2584" t="str">
        <f>VLOOKUP(D2584,[1]tespag!$A$29:$B$51,2,FALSE)</f>
        <v>Pagamenti Spese bancarie e postali</v>
      </c>
    </row>
    <row r="2585" spans="1:5" x14ac:dyDescent="0.25">
      <c r="A2585" s="2">
        <v>45646</v>
      </c>
      <c r="B2585" s="3" t="s">
        <v>1505</v>
      </c>
      <c r="C2585" s="4">
        <v>-3.3</v>
      </c>
      <c r="D2585" s="3" t="s">
        <v>10</v>
      </c>
      <c r="E2585" t="str">
        <f>VLOOKUP(D2585,[1]tespag!$A$29:$B$51,2,FALSE)</f>
        <v>Pagamenti Spese bancarie e postali</v>
      </c>
    </row>
    <row r="2586" spans="1:5" x14ac:dyDescent="0.25">
      <c r="A2586" s="2">
        <v>45646</v>
      </c>
      <c r="B2586" s="3" t="s">
        <v>1506</v>
      </c>
      <c r="C2586" s="4">
        <v>-0.5</v>
      </c>
      <c r="D2586" s="3" t="s">
        <v>10</v>
      </c>
      <c r="E2586" t="str">
        <f>VLOOKUP(D2586,[1]tespag!$A$29:$B$51,2,FALSE)</f>
        <v>Pagamenti Spese bancarie e postali</v>
      </c>
    </row>
    <row r="2587" spans="1:5" x14ac:dyDescent="0.25">
      <c r="A2587" s="2">
        <v>45646</v>
      </c>
      <c r="B2587" s="3" t="s">
        <v>1507</v>
      </c>
      <c r="C2587" s="4">
        <v>-272912.25</v>
      </c>
      <c r="D2587" s="3" t="s">
        <v>19</v>
      </c>
      <c r="E2587" t="str">
        <f>VLOOKUP(D2587,[1]tespag!$A$29:$B$51,2,FALSE)</f>
        <v>Pagamenti Fornitori c/investimenti - S.a.l.</v>
      </c>
    </row>
    <row r="2588" spans="1:5" x14ac:dyDescent="0.25">
      <c r="A2588" s="2">
        <v>45646</v>
      </c>
      <c r="B2588" s="3" t="s">
        <v>1507</v>
      </c>
      <c r="C2588" s="4">
        <v>-32200.400000000001</v>
      </c>
      <c r="D2588" s="3" t="s">
        <v>19</v>
      </c>
      <c r="E2588" t="str">
        <f>VLOOKUP(D2588,[1]tespag!$A$29:$B$51,2,FALSE)</f>
        <v>Pagamenti Fornitori c/investimenti - S.a.l.</v>
      </c>
    </row>
    <row r="2589" spans="1:5" x14ac:dyDescent="0.25">
      <c r="A2589" s="2">
        <v>45647</v>
      </c>
      <c r="B2589" s="3" t="s">
        <v>1508</v>
      </c>
      <c r="C2589" s="4">
        <v>-2.1</v>
      </c>
      <c r="D2589" s="3" t="s">
        <v>10</v>
      </c>
      <c r="E2589" t="str">
        <f>VLOOKUP(D2589,[1]tespag!$A$29:$B$51,2,FALSE)</f>
        <v>Pagamenti Spese bancarie e postali</v>
      </c>
    </row>
    <row r="2590" spans="1:5" x14ac:dyDescent="0.25">
      <c r="A2590" s="2">
        <v>45647</v>
      </c>
      <c r="B2590" s="3" t="s">
        <v>1509</v>
      </c>
      <c r="C2590" s="4">
        <v>-1.2</v>
      </c>
      <c r="D2590" s="3" t="s">
        <v>10</v>
      </c>
      <c r="E2590" t="str">
        <f>VLOOKUP(D2590,[1]tespag!$A$29:$B$51,2,FALSE)</f>
        <v>Pagamenti Spese bancarie e postali</v>
      </c>
    </row>
    <row r="2591" spans="1:5" x14ac:dyDescent="0.25">
      <c r="A2591" s="2">
        <v>45647</v>
      </c>
      <c r="B2591" s="3" t="s">
        <v>1510</v>
      </c>
      <c r="C2591" s="4">
        <v>-0.6</v>
      </c>
      <c r="D2591" s="3" t="s">
        <v>10</v>
      </c>
      <c r="E2591" t="str">
        <f>VLOOKUP(D2591,[1]tespag!$A$29:$B$51,2,FALSE)</f>
        <v>Pagamenti Spese bancarie e postali</v>
      </c>
    </row>
    <row r="2592" spans="1:5" x14ac:dyDescent="0.25">
      <c r="A2592" s="2">
        <v>45647</v>
      </c>
      <c r="B2592" s="3" t="s">
        <v>1511</v>
      </c>
      <c r="C2592" s="4">
        <v>-4.5</v>
      </c>
      <c r="D2592" s="3" t="s">
        <v>10</v>
      </c>
      <c r="E2592" t="str">
        <f>VLOOKUP(D2592,[1]tespag!$A$29:$B$51,2,FALSE)</f>
        <v>Pagamenti Spese bancarie e postali</v>
      </c>
    </row>
    <row r="2593" spans="1:5" x14ac:dyDescent="0.25">
      <c r="A2593" s="2">
        <v>45649</v>
      </c>
      <c r="B2593" s="3" t="s">
        <v>1512</v>
      </c>
      <c r="C2593" s="4">
        <v>-1.2</v>
      </c>
      <c r="D2593" s="3" t="s">
        <v>10</v>
      </c>
      <c r="E2593" t="str">
        <f>VLOOKUP(D2593,[1]tespag!$A$29:$B$51,2,FALSE)</f>
        <v>Pagamenti Spese bancarie e postali</v>
      </c>
    </row>
    <row r="2594" spans="1:5" x14ac:dyDescent="0.25">
      <c r="A2594" s="2">
        <v>45649</v>
      </c>
      <c r="B2594" s="3" t="s">
        <v>1513</v>
      </c>
      <c r="C2594" s="4">
        <v>-0.3</v>
      </c>
      <c r="D2594" s="3" t="s">
        <v>10</v>
      </c>
      <c r="E2594" t="str">
        <f>VLOOKUP(D2594,[1]tespag!$A$29:$B$51,2,FALSE)</f>
        <v>Pagamenti Spese bancarie e postali</v>
      </c>
    </row>
    <row r="2595" spans="1:5" x14ac:dyDescent="0.25">
      <c r="A2595" s="2">
        <v>45649</v>
      </c>
      <c r="B2595" s="3" t="s">
        <v>1514</v>
      </c>
      <c r="C2595" s="4">
        <v>-0.3</v>
      </c>
      <c r="D2595" s="3" t="s">
        <v>10</v>
      </c>
      <c r="E2595" t="str">
        <f>VLOOKUP(D2595,[1]tespag!$A$29:$B$51,2,FALSE)</f>
        <v>Pagamenti Spese bancarie e postali</v>
      </c>
    </row>
    <row r="2596" spans="1:5" x14ac:dyDescent="0.25">
      <c r="A2596" s="2">
        <v>45649</v>
      </c>
      <c r="B2596" s="3" t="s">
        <v>1515</v>
      </c>
      <c r="C2596" s="4">
        <v>-4.2</v>
      </c>
      <c r="D2596" s="3" t="s">
        <v>10</v>
      </c>
      <c r="E2596" t="str">
        <f>VLOOKUP(D2596,[1]tespag!$A$29:$B$51,2,FALSE)</f>
        <v>Pagamenti Spese bancarie e postali</v>
      </c>
    </row>
    <row r="2597" spans="1:5" x14ac:dyDescent="0.25">
      <c r="A2597" s="2">
        <v>45649</v>
      </c>
      <c r="B2597" s="3" t="s">
        <v>1516</v>
      </c>
      <c r="C2597" s="4">
        <v>-0.6</v>
      </c>
      <c r="D2597" s="3" t="s">
        <v>10</v>
      </c>
      <c r="E2597" t="str">
        <f>VLOOKUP(D2597,[1]tespag!$A$29:$B$51,2,FALSE)</f>
        <v>Pagamenti Spese bancarie e postali</v>
      </c>
    </row>
    <row r="2598" spans="1:5" x14ac:dyDescent="0.25">
      <c r="A2598" s="2">
        <v>45649</v>
      </c>
      <c r="B2598" s="3" t="s">
        <v>1517</v>
      </c>
      <c r="C2598" s="4">
        <v>-2000</v>
      </c>
      <c r="D2598" s="3" t="s">
        <v>261</v>
      </c>
      <c r="E2598" t="str">
        <f>VLOOKUP(D2598,[1]tespag!$A$29:$B$51,2,FALSE)</f>
        <v>Pagamenti Sovvenzioni ed erogazioni</v>
      </c>
    </row>
    <row r="2599" spans="1:5" x14ac:dyDescent="0.25">
      <c r="A2599" s="2">
        <v>45649</v>
      </c>
      <c r="B2599" s="3" t="s">
        <v>1518</v>
      </c>
      <c r="C2599" s="4">
        <v>-118.18</v>
      </c>
      <c r="D2599" s="3" t="s">
        <v>18</v>
      </c>
      <c r="E2599" t="str">
        <f>VLOOKUP(D2599,[1]tespag!$A$29:$B$51,2,FALSE)</f>
        <v>Pagamenti Fornitori c/gestione</v>
      </c>
    </row>
    <row r="2600" spans="1:5" x14ac:dyDescent="0.25">
      <c r="A2600" s="2">
        <v>45649</v>
      </c>
      <c r="B2600" s="3" t="s">
        <v>1519</v>
      </c>
      <c r="C2600" s="4">
        <v>-0.2</v>
      </c>
      <c r="D2600" s="3" t="s">
        <v>10</v>
      </c>
      <c r="E2600" t="str">
        <f>VLOOKUP(D2600,[1]tespag!$A$29:$B$51,2,FALSE)</f>
        <v>Pagamenti Spese bancarie e postali</v>
      </c>
    </row>
    <row r="2601" spans="1:5" x14ac:dyDescent="0.25">
      <c r="A2601" s="2">
        <v>45649</v>
      </c>
      <c r="B2601" s="3" t="s">
        <v>1520</v>
      </c>
      <c r="C2601" s="4">
        <v>-67947.44</v>
      </c>
      <c r="D2601" s="3" t="s">
        <v>19</v>
      </c>
      <c r="E2601" t="str">
        <f>VLOOKUP(D2601,[1]tespag!$A$29:$B$51,2,FALSE)</f>
        <v>Pagamenti Fornitori c/investimenti - S.a.l.</v>
      </c>
    </row>
    <row r="2602" spans="1:5" x14ac:dyDescent="0.25">
      <c r="A2602" s="2">
        <v>45649</v>
      </c>
      <c r="B2602" s="3" t="s">
        <v>1521</v>
      </c>
      <c r="C2602" s="4">
        <v>-30</v>
      </c>
      <c r="D2602" s="3" t="s">
        <v>6</v>
      </c>
      <c r="E2602" t="str">
        <f>VLOOKUP(D2602,[1]tespag!$A$29:$B$51,2,FALSE)</f>
        <v>Pagamenti Spese di gestione</v>
      </c>
    </row>
    <row r="2603" spans="1:5" x14ac:dyDescent="0.25">
      <c r="A2603" s="2">
        <v>45649</v>
      </c>
      <c r="B2603" s="3" t="s">
        <v>1522</v>
      </c>
      <c r="C2603" s="4">
        <v>-0.16</v>
      </c>
      <c r="D2603" s="3" t="s">
        <v>10</v>
      </c>
      <c r="E2603" t="str">
        <f>VLOOKUP(D2603,[1]tespag!$A$29:$B$51,2,FALSE)</f>
        <v>Pagamenti Spese bancarie e postali</v>
      </c>
    </row>
    <row r="2604" spans="1:5" x14ac:dyDescent="0.25">
      <c r="A2604" s="2">
        <v>45649</v>
      </c>
      <c r="B2604" s="3" t="s">
        <v>1523</v>
      </c>
      <c r="C2604" s="4">
        <v>-2920</v>
      </c>
      <c r="D2604" s="3" t="s">
        <v>18</v>
      </c>
      <c r="E2604" t="str">
        <f>VLOOKUP(D2604,[1]tespag!$A$29:$B$51,2,FALSE)</f>
        <v>Pagamenti Fornitori c/gestione</v>
      </c>
    </row>
    <row r="2605" spans="1:5" x14ac:dyDescent="0.25">
      <c r="A2605" s="2">
        <v>45649</v>
      </c>
      <c r="B2605" s="3" t="s">
        <v>1524</v>
      </c>
      <c r="C2605" s="4">
        <v>-3000</v>
      </c>
      <c r="D2605" s="3" t="s">
        <v>261</v>
      </c>
      <c r="E2605" t="str">
        <f>VLOOKUP(D2605,[1]tespag!$A$29:$B$51,2,FALSE)</f>
        <v>Pagamenti Sovvenzioni ed erogazioni</v>
      </c>
    </row>
    <row r="2606" spans="1:5" x14ac:dyDescent="0.25">
      <c r="A2606" s="2">
        <v>45649</v>
      </c>
      <c r="B2606" s="3" t="s">
        <v>1525</v>
      </c>
      <c r="C2606" s="4">
        <v>-5350</v>
      </c>
      <c r="D2606" s="3" t="s">
        <v>261</v>
      </c>
      <c r="E2606" t="str">
        <f>VLOOKUP(D2606,[1]tespag!$A$29:$B$51,2,FALSE)</f>
        <v>Pagamenti Sovvenzioni ed erogazioni</v>
      </c>
    </row>
    <row r="2607" spans="1:5" x14ac:dyDescent="0.25">
      <c r="A2607" s="2">
        <v>45649</v>
      </c>
      <c r="B2607" s="3" t="s">
        <v>1526</v>
      </c>
      <c r="C2607" s="4">
        <v>-10000</v>
      </c>
      <c r="D2607" s="3" t="s">
        <v>261</v>
      </c>
      <c r="E2607" t="str">
        <f>VLOOKUP(D2607,[1]tespag!$A$29:$B$51,2,FALSE)</f>
        <v>Pagamenti Sovvenzioni ed erogazioni</v>
      </c>
    </row>
    <row r="2608" spans="1:5" x14ac:dyDescent="0.25">
      <c r="A2608" s="2">
        <v>45649</v>
      </c>
      <c r="B2608" s="3" t="s">
        <v>1527</v>
      </c>
      <c r="C2608" s="4">
        <v>-3000</v>
      </c>
      <c r="D2608" s="3" t="s">
        <v>261</v>
      </c>
      <c r="E2608" t="str">
        <f>VLOOKUP(D2608,[1]tespag!$A$29:$B$51,2,FALSE)</f>
        <v>Pagamenti Sovvenzioni ed erogazioni</v>
      </c>
    </row>
    <row r="2609" spans="1:5" x14ac:dyDescent="0.25">
      <c r="A2609" s="2">
        <v>45649</v>
      </c>
      <c r="B2609" s="3" t="s">
        <v>1528</v>
      </c>
      <c r="C2609" s="4">
        <v>-5000</v>
      </c>
      <c r="D2609" s="3" t="s">
        <v>261</v>
      </c>
      <c r="E2609" t="str">
        <f>VLOOKUP(D2609,[1]tespag!$A$29:$B$51,2,FALSE)</f>
        <v>Pagamenti Sovvenzioni ed erogazioni</v>
      </c>
    </row>
    <row r="2610" spans="1:5" x14ac:dyDescent="0.25">
      <c r="A2610" s="2">
        <v>45649</v>
      </c>
      <c r="B2610" s="3" t="s">
        <v>1529</v>
      </c>
      <c r="C2610" s="4">
        <v>-1.5</v>
      </c>
      <c r="D2610" s="3" t="s">
        <v>10</v>
      </c>
      <c r="E2610" t="str">
        <f>VLOOKUP(D2610,[1]tespag!$A$29:$B$51,2,FALSE)</f>
        <v>Pagamenti Spese bancarie e postali</v>
      </c>
    </row>
    <row r="2611" spans="1:5" x14ac:dyDescent="0.25">
      <c r="A2611" s="2">
        <v>45649</v>
      </c>
      <c r="B2611" s="3" t="s">
        <v>1530</v>
      </c>
      <c r="C2611" s="4">
        <v>34.619999999999997</v>
      </c>
      <c r="D2611" s="3" t="s">
        <v>803</v>
      </c>
      <c r="E2611" t="str">
        <f>VLOOKUP(D2611,[1]tespag!$A$29:$B$51,2,FALSE)</f>
        <v>Pagamenti  UI1_UI2_UI3_UI4</v>
      </c>
    </row>
    <row r="2612" spans="1:5" x14ac:dyDescent="0.25">
      <c r="A2612" s="2">
        <v>45649</v>
      </c>
      <c r="B2612" s="3" t="s">
        <v>1531</v>
      </c>
      <c r="C2612" s="4">
        <v>-169.5</v>
      </c>
      <c r="D2612" s="3" t="s">
        <v>803</v>
      </c>
      <c r="E2612" t="str">
        <f>VLOOKUP(D2612,[1]tespag!$A$29:$B$51,2,FALSE)</f>
        <v>Pagamenti  UI1_UI2_UI3_UI4</v>
      </c>
    </row>
    <row r="2613" spans="1:5" x14ac:dyDescent="0.25">
      <c r="A2613" s="2">
        <v>45649</v>
      </c>
      <c r="B2613" s="3" t="s">
        <v>1532</v>
      </c>
      <c r="C2613" s="4">
        <v>-98.04</v>
      </c>
      <c r="D2613" s="3" t="s">
        <v>803</v>
      </c>
      <c r="E2613" t="str">
        <f>VLOOKUP(D2613,[1]tespag!$A$29:$B$51,2,FALSE)</f>
        <v>Pagamenti  UI1_UI2_UI3_UI4</v>
      </c>
    </row>
    <row r="2614" spans="1:5" x14ac:dyDescent="0.25">
      <c r="A2614" s="2">
        <v>45649</v>
      </c>
      <c r="B2614" s="3" t="s">
        <v>1533</v>
      </c>
      <c r="C2614" s="4">
        <v>-997.8</v>
      </c>
      <c r="D2614" s="3" t="s">
        <v>803</v>
      </c>
      <c r="E2614" t="str">
        <f>VLOOKUP(D2614,[1]tespag!$A$29:$B$51,2,FALSE)</f>
        <v>Pagamenti  UI1_UI2_UI3_UI4</v>
      </c>
    </row>
    <row r="2615" spans="1:5" x14ac:dyDescent="0.25">
      <c r="A2615" s="2">
        <v>45649</v>
      </c>
      <c r="B2615" s="3" t="s">
        <v>1534</v>
      </c>
      <c r="C2615" s="4">
        <v>-2069.94</v>
      </c>
      <c r="D2615" s="3" t="s">
        <v>803</v>
      </c>
      <c r="E2615" t="str">
        <f>VLOOKUP(D2615,[1]tespag!$A$29:$B$51,2,FALSE)</f>
        <v>Pagamenti  UI1_UI2_UI3_UI4</v>
      </c>
    </row>
    <row r="2616" spans="1:5" x14ac:dyDescent="0.25">
      <c r="A2616" s="2">
        <v>45649</v>
      </c>
      <c r="B2616" s="3" t="s">
        <v>1535</v>
      </c>
      <c r="C2616" s="4">
        <v>-1443.54</v>
      </c>
      <c r="D2616" s="3" t="s">
        <v>803</v>
      </c>
      <c r="E2616" t="str">
        <f>VLOOKUP(D2616,[1]tespag!$A$29:$B$51,2,FALSE)</f>
        <v>Pagamenti  UI1_UI2_UI3_UI4</v>
      </c>
    </row>
    <row r="2617" spans="1:5" x14ac:dyDescent="0.25">
      <c r="A2617" s="2">
        <v>45649</v>
      </c>
      <c r="B2617" s="3" t="s">
        <v>1536</v>
      </c>
      <c r="C2617" s="4">
        <v>7522.25</v>
      </c>
      <c r="D2617" s="3" t="s">
        <v>803</v>
      </c>
      <c r="E2617" t="str">
        <f>VLOOKUP(D2617,[1]tespag!$A$29:$B$51,2,FALSE)</f>
        <v>Pagamenti  UI1_UI2_UI3_UI4</v>
      </c>
    </row>
    <row r="2618" spans="1:5" x14ac:dyDescent="0.25">
      <c r="A2618" s="2">
        <v>45649</v>
      </c>
      <c r="B2618" s="3" t="s">
        <v>1537</v>
      </c>
      <c r="C2618" s="4">
        <v>15631.5</v>
      </c>
      <c r="D2618" s="3" t="s">
        <v>803</v>
      </c>
      <c r="E2618" t="str">
        <f>VLOOKUP(D2618,[1]tespag!$A$29:$B$51,2,FALSE)</f>
        <v>Pagamenti  UI1_UI2_UI3_UI4</v>
      </c>
    </row>
    <row r="2619" spans="1:5" x14ac:dyDescent="0.25">
      <c r="A2619" s="2">
        <v>45649</v>
      </c>
      <c r="B2619" s="3" t="s">
        <v>1538</v>
      </c>
      <c r="C2619" s="4">
        <v>10964.61</v>
      </c>
      <c r="D2619" s="3" t="s">
        <v>803</v>
      </c>
      <c r="E2619" t="str">
        <f>VLOOKUP(D2619,[1]tespag!$A$29:$B$51,2,FALSE)</f>
        <v>Pagamenti  UI1_UI2_UI3_UI4</v>
      </c>
    </row>
    <row r="2620" spans="1:5" x14ac:dyDescent="0.25">
      <c r="A2620" s="2">
        <v>45649</v>
      </c>
      <c r="B2620" s="3" t="s">
        <v>1539</v>
      </c>
      <c r="C2620" s="4">
        <v>-21999.62</v>
      </c>
      <c r="D2620" s="3" t="s">
        <v>803</v>
      </c>
      <c r="E2620" t="str">
        <f>VLOOKUP(D2620,[1]tespag!$A$29:$B$51,2,FALSE)</f>
        <v>Pagamenti  UI1_UI2_UI3_UI4</v>
      </c>
    </row>
    <row r="2621" spans="1:5" x14ac:dyDescent="0.25">
      <c r="A2621" s="2">
        <v>45649</v>
      </c>
      <c r="B2621" s="3" t="s">
        <v>1540</v>
      </c>
      <c r="C2621" s="4">
        <v>-18261.849999999999</v>
      </c>
      <c r="D2621" s="3" t="s">
        <v>803</v>
      </c>
      <c r="E2621" t="str">
        <f>VLOOKUP(D2621,[1]tespag!$A$29:$B$51,2,FALSE)</f>
        <v>Pagamenti  UI1_UI2_UI3_UI4</v>
      </c>
    </row>
    <row r="2622" spans="1:5" x14ac:dyDescent="0.25">
      <c r="A2622" s="2">
        <v>45649</v>
      </c>
      <c r="B2622" s="3" t="s">
        <v>1541</v>
      </c>
      <c r="C2622" s="4">
        <v>-35949.019999999997</v>
      </c>
      <c r="D2622" s="3" t="s">
        <v>803</v>
      </c>
      <c r="E2622" t="str">
        <f>VLOOKUP(D2622,[1]tespag!$A$29:$B$51,2,FALSE)</f>
        <v>Pagamenti  UI1_UI2_UI3_UI4</v>
      </c>
    </row>
    <row r="2623" spans="1:5" x14ac:dyDescent="0.25">
      <c r="A2623" s="2">
        <v>45649</v>
      </c>
      <c r="B2623" s="3" t="s">
        <v>1542</v>
      </c>
      <c r="C2623" s="4">
        <v>-11503.52</v>
      </c>
      <c r="D2623" s="3" t="s">
        <v>803</v>
      </c>
      <c r="E2623" t="str">
        <f>VLOOKUP(D2623,[1]tespag!$A$29:$B$51,2,FALSE)</f>
        <v>Pagamenti  UI1_UI2_UI3_UI4</v>
      </c>
    </row>
    <row r="2624" spans="1:5" x14ac:dyDescent="0.25">
      <c r="A2624" s="2">
        <v>45649</v>
      </c>
      <c r="B2624" s="3" t="s">
        <v>1543</v>
      </c>
      <c r="C2624" s="4">
        <v>-9624.2000000000007</v>
      </c>
      <c r="D2624" s="3" t="s">
        <v>803</v>
      </c>
      <c r="E2624" t="str">
        <f>VLOOKUP(D2624,[1]tespag!$A$29:$B$51,2,FALSE)</f>
        <v>Pagamenti  UI1_UI2_UI3_UI4</v>
      </c>
    </row>
    <row r="2625" spans="1:5" x14ac:dyDescent="0.25">
      <c r="A2625" s="2">
        <v>45649</v>
      </c>
      <c r="B2625" s="3" t="s">
        <v>1544</v>
      </c>
      <c r="C2625" s="4">
        <v>-18529.45</v>
      </c>
      <c r="D2625" s="3" t="s">
        <v>803</v>
      </c>
      <c r="E2625" t="str">
        <f>VLOOKUP(D2625,[1]tespag!$A$29:$B$51,2,FALSE)</f>
        <v>Pagamenti  UI1_UI2_UI3_UI4</v>
      </c>
    </row>
    <row r="2626" spans="1:5" x14ac:dyDescent="0.25">
      <c r="A2626" s="2">
        <v>45649</v>
      </c>
      <c r="B2626" s="3" t="s">
        <v>1545</v>
      </c>
      <c r="C2626" s="4">
        <v>-7674.97</v>
      </c>
      <c r="D2626" s="3" t="s">
        <v>803</v>
      </c>
      <c r="E2626" t="str">
        <f>VLOOKUP(D2626,[1]tespag!$A$29:$B$51,2,FALSE)</f>
        <v>Pagamenti  UI1_UI2_UI3_UI4</v>
      </c>
    </row>
    <row r="2627" spans="1:5" x14ac:dyDescent="0.25">
      <c r="A2627" s="2">
        <v>45649</v>
      </c>
      <c r="B2627" s="3" t="s">
        <v>1546</v>
      </c>
      <c r="C2627" s="4">
        <v>-6422.08</v>
      </c>
      <c r="D2627" s="3" t="s">
        <v>803</v>
      </c>
      <c r="E2627" t="str">
        <f>VLOOKUP(D2627,[1]tespag!$A$29:$B$51,2,FALSE)</f>
        <v>Pagamenti  UI1_UI2_UI3_UI4</v>
      </c>
    </row>
    <row r="2628" spans="1:5" x14ac:dyDescent="0.25">
      <c r="A2628" s="2">
        <v>45649</v>
      </c>
      <c r="B2628" s="3" t="s">
        <v>1547</v>
      </c>
      <c r="C2628" s="4">
        <v>-12358.79</v>
      </c>
      <c r="D2628" s="3" t="s">
        <v>803</v>
      </c>
      <c r="E2628" t="str">
        <f>VLOOKUP(D2628,[1]tespag!$A$29:$B$51,2,FALSE)</f>
        <v>Pagamenti  UI1_UI2_UI3_UI4</v>
      </c>
    </row>
    <row r="2629" spans="1:5" x14ac:dyDescent="0.25">
      <c r="A2629" s="2">
        <v>45649</v>
      </c>
      <c r="B2629" s="3" t="s">
        <v>1548</v>
      </c>
      <c r="C2629" s="4">
        <v>-1.5</v>
      </c>
      <c r="D2629" s="3" t="s">
        <v>10</v>
      </c>
      <c r="E2629" t="str">
        <f>VLOOKUP(D2629,[1]tespag!$A$29:$B$51,2,FALSE)</f>
        <v>Pagamenti Spese bancarie e postali</v>
      </c>
    </row>
    <row r="2630" spans="1:5" x14ac:dyDescent="0.25">
      <c r="A2630" s="2">
        <v>45649</v>
      </c>
      <c r="B2630" s="3" t="s">
        <v>1549</v>
      </c>
      <c r="C2630" s="4">
        <v>-1.5</v>
      </c>
      <c r="D2630" s="3" t="s">
        <v>10</v>
      </c>
      <c r="E2630" t="str">
        <f>VLOOKUP(D2630,[1]tespag!$A$29:$B$51,2,FALSE)</f>
        <v>Pagamenti Spese bancarie e postali</v>
      </c>
    </row>
    <row r="2631" spans="1:5" x14ac:dyDescent="0.25">
      <c r="A2631" s="2">
        <v>45649</v>
      </c>
      <c r="B2631" s="3" t="s">
        <v>1550</v>
      </c>
      <c r="C2631" s="4">
        <v>-1.5</v>
      </c>
      <c r="D2631" s="3" t="s">
        <v>10</v>
      </c>
      <c r="E2631" t="str">
        <f>VLOOKUP(D2631,[1]tespag!$A$29:$B$51,2,FALSE)</f>
        <v>Pagamenti Spese bancarie e postali</v>
      </c>
    </row>
    <row r="2632" spans="1:5" x14ac:dyDescent="0.25">
      <c r="A2632" s="2">
        <v>45649</v>
      </c>
      <c r="B2632" s="3" t="s">
        <v>1551</v>
      </c>
      <c r="C2632" s="4">
        <v>-1.5</v>
      </c>
      <c r="D2632" s="3" t="s">
        <v>10</v>
      </c>
      <c r="E2632" t="str">
        <f>VLOOKUP(D2632,[1]tespag!$A$29:$B$51,2,FALSE)</f>
        <v>Pagamenti Spese bancarie e postali</v>
      </c>
    </row>
    <row r="2633" spans="1:5" x14ac:dyDescent="0.25">
      <c r="A2633" s="2">
        <v>45649</v>
      </c>
      <c r="B2633" s="3" t="s">
        <v>1552</v>
      </c>
      <c r="C2633" s="4">
        <v>-312980.33</v>
      </c>
      <c r="D2633" s="3" t="s">
        <v>90</v>
      </c>
      <c r="E2633" t="str">
        <f>VLOOKUP(D2633,[1]tespag!$A$29:$B$51,2,FALSE)</f>
        <v>Pagamenti Rimborso quote capitali finanziam M/L termine</v>
      </c>
    </row>
    <row r="2634" spans="1:5" x14ac:dyDescent="0.25">
      <c r="A2634" s="2">
        <v>45649</v>
      </c>
      <c r="B2634" s="3" t="s">
        <v>1553</v>
      </c>
      <c r="C2634" s="4">
        <v>-1.5</v>
      </c>
      <c r="D2634" s="3" t="s">
        <v>10</v>
      </c>
      <c r="E2634" t="str">
        <f>VLOOKUP(D2634,[1]tespag!$A$29:$B$51,2,FALSE)</f>
        <v>Pagamenti Spese bancarie e postali</v>
      </c>
    </row>
    <row r="2635" spans="1:5" x14ac:dyDescent="0.25">
      <c r="A2635" s="2">
        <v>45649</v>
      </c>
      <c r="B2635" s="3" t="s">
        <v>1554</v>
      </c>
      <c r="C2635" s="4">
        <v>-0.25</v>
      </c>
      <c r="D2635" s="3" t="s">
        <v>10</v>
      </c>
      <c r="E2635" t="str">
        <f>VLOOKUP(D2635,[1]tespag!$A$29:$B$51,2,FALSE)</f>
        <v>Pagamenti Spese bancarie e postali</v>
      </c>
    </row>
    <row r="2636" spans="1:5" x14ac:dyDescent="0.25">
      <c r="A2636" s="2">
        <v>45650</v>
      </c>
      <c r="B2636" s="3" t="s">
        <v>1555</v>
      </c>
      <c r="C2636" s="4">
        <v>-0.1</v>
      </c>
      <c r="D2636" s="3" t="s">
        <v>10</v>
      </c>
      <c r="E2636" t="str">
        <f>VLOOKUP(D2636,[1]tespag!$A$29:$B$51,2,FALSE)</f>
        <v>Pagamenti Spese bancarie e postali</v>
      </c>
    </row>
    <row r="2637" spans="1:5" x14ac:dyDescent="0.25">
      <c r="A2637" s="2">
        <v>45650</v>
      </c>
      <c r="B2637" s="3" t="s">
        <v>1556</v>
      </c>
      <c r="C2637" s="4">
        <v>-81657.36</v>
      </c>
      <c r="D2637" s="3" t="s">
        <v>18</v>
      </c>
      <c r="E2637" t="str">
        <f>VLOOKUP(D2637,[1]tespag!$A$29:$B$51,2,FALSE)</f>
        <v>Pagamenti Fornitori c/gestione</v>
      </c>
    </row>
    <row r="2638" spans="1:5" x14ac:dyDescent="0.25">
      <c r="A2638" s="2">
        <v>45650</v>
      </c>
      <c r="B2638" s="3" t="s">
        <v>1557</v>
      </c>
      <c r="C2638" s="4">
        <v>-2.1</v>
      </c>
      <c r="D2638" s="3" t="s">
        <v>10</v>
      </c>
      <c r="E2638" t="str">
        <f>VLOOKUP(D2638,[1]tespag!$A$29:$B$51,2,FALSE)</f>
        <v>Pagamenti Spese bancarie e postali</v>
      </c>
    </row>
    <row r="2639" spans="1:5" x14ac:dyDescent="0.25">
      <c r="A2639" s="2">
        <v>45650</v>
      </c>
      <c r="B2639" s="3" t="s">
        <v>1558</v>
      </c>
      <c r="C2639" s="4">
        <v>-1.5</v>
      </c>
      <c r="D2639" s="3" t="s">
        <v>10</v>
      </c>
      <c r="E2639" t="str">
        <f>VLOOKUP(D2639,[1]tespag!$A$29:$B$51,2,FALSE)</f>
        <v>Pagamenti Spese bancarie e postali</v>
      </c>
    </row>
    <row r="2640" spans="1:5" x14ac:dyDescent="0.25">
      <c r="A2640" s="2">
        <v>45650</v>
      </c>
      <c r="B2640" s="3" t="s">
        <v>1559</v>
      </c>
      <c r="C2640" s="4">
        <v>-0.6</v>
      </c>
      <c r="D2640" s="3" t="s">
        <v>10</v>
      </c>
      <c r="E2640" t="str">
        <f>VLOOKUP(D2640,[1]tespag!$A$29:$B$51,2,FALSE)</f>
        <v>Pagamenti Spese bancarie e postali</v>
      </c>
    </row>
    <row r="2641" spans="1:5" x14ac:dyDescent="0.25">
      <c r="A2641" s="2">
        <v>45650</v>
      </c>
      <c r="B2641" s="3" t="s">
        <v>1560</v>
      </c>
      <c r="C2641" s="4">
        <v>-1.5</v>
      </c>
      <c r="D2641" s="3" t="s">
        <v>10</v>
      </c>
      <c r="E2641" t="str">
        <f>VLOOKUP(D2641,[1]tespag!$A$29:$B$51,2,FALSE)</f>
        <v>Pagamenti Spese bancarie e postali</v>
      </c>
    </row>
    <row r="2642" spans="1:5" x14ac:dyDescent="0.25">
      <c r="A2642" s="2">
        <v>45650</v>
      </c>
      <c r="B2642" s="3" t="s">
        <v>1561</v>
      </c>
      <c r="C2642" s="4">
        <v>-2.7</v>
      </c>
      <c r="D2642" s="3" t="s">
        <v>10</v>
      </c>
      <c r="E2642" t="str">
        <f>VLOOKUP(D2642,[1]tespag!$A$29:$B$51,2,FALSE)</f>
        <v>Pagamenti Spese bancarie e postali</v>
      </c>
    </row>
    <row r="2643" spans="1:5" x14ac:dyDescent="0.25">
      <c r="A2643" s="2">
        <v>45650</v>
      </c>
      <c r="B2643" s="3" t="s">
        <v>1562</v>
      </c>
      <c r="C2643" s="4">
        <v>-5000</v>
      </c>
      <c r="D2643" s="3" t="s">
        <v>261</v>
      </c>
      <c r="E2643" t="str">
        <f>VLOOKUP(D2643,[1]tespag!$A$29:$B$51,2,FALSE)</f>
        <v>Pagamenti Sovvenzioni ed erogazioni</v>
      </c>
    </row>
    <row r="2644" spans="1:5" x14ac:dyDescent="0.25">
      <c r="A2644" s="2">
        <v>45650</v>
      </c>
      <c r="B2644" s="3" t="s">
        <v>1563</v>
      </c>
      <c r="C2644" s="4">
        <v>-7000</v>
      </c>
      <c r="D2644" s="3" t="s">
        <v>261</v>
      </c>
      <c r="E2644" t="str">
        <f>VLOOKUP(D2644,[1]tespag!$A$29:$B$51,2,FALSE)</f>
        <v>Pagamenti Sovvenzioni ed erogazioni</v>
      </c>
    </row>
    <row r="2645" spans="1:5" x14ac:dyDescent="0.25">
      <c r="A2645" s="2">
        <v>45650</v>
      </c>
      <c r="B2645" s="3" t="s">
        <v>1564</v>
      </c>
      <c r="C2645" s="4">
        <v>-6581.08</v>
      </c>
      <c r="D2645" s="3" t="s">
        <v>261</v>
      </c>
      <c r="E2645" t="str">
        <f>VLOOKUP(D2645,[1]tespag!$A$29:$B$51,2,FALSE)</f>
        <v>Pagamenti Sovvenzioni ed erogazioni</v>
      </c>
    </row>
    <row r="2646" spans="1:5" x14ac:dyDescent="0.25">
      <c r="A2646" s="2">
        <v>45650</v>
      </c>
      <c r="B2646" s="3" t="s">
        <v>1565</v>
      </c>
      <c r="C2646" s="4">
        <v>-7250</v>
      </c>
      <c r="D2646" s="3" t="s">
        <v>261</v>
      </c>
      <c r="E2646" t="str">
        <f>VLOOKUP(D2646,[1]tespag!$A$29:$B$51,2,FALSE)</f>
        <v>Pagamenti Sovvenzioni ed erogazioni</v>
      </c>
    </row>
    <row r="2647" spans="1:5" x14ac:dyDescent="0.25">
      <c r="A2647" s="2">
        <v>45650</v>
      </c>
      <c r="B2647" s="3" t="s">
        <v>1566</v>
      </c>
      <c r="C2647" s="4">
        <v>-5000</v>
      </c>
      <c r="D2647" s="3" t="s">
        <v>261</v>
      </c>
      <c r="E2647" t="str">
        <f>VLOOKUP(D2647,[1]tespag!$A$29:$B$51,2,FALSE)</f>
        <v>Pagamenti Sovvenzioni ed erogazioni</v>
      </c>
    </row>
    <row r="2648" spans="1:5" x14ac:dyDescent="0.25">
      <c r="A2648" s="2">
        <v>45650</v>
      </c>
      <c r="B2648" s="3" t="s">
        <v>1567</v>
      </c>
      <c r="C2648" s="4">
        <v>-11537.57</v>
      </c>
      <c r="D2648" s="3" t="s">
        <v>19</v>
      </c>
      <c r="E2648" t="str">
        <f>VLOOKUP(D2648,[1]tespag!$A$29:$B$51,2,FALSE)</f>
        <v>Pagamenti Fornitori c/investimenti - S.a.l.</v>
      </c>
    </row>
    <row r="2649" spans="1:5" x14ac:dyDescent="0.25">
      <c r="A2649" s="2">
        <v>45653</v>
      </c>
      <c r="B2649" s="3" t="s">
        <v>1568</v>
      </c>
      <c r="C2649" s="4">
        <v>-0.9</v>
      </c>
      <c r="D2649" s="3" t="s">
        <v>10</v>
      </c>
      <c r="E2649" t="str">
        <f>VLOOKUP(D2649,[1]tespag!$A$29:$B$51,2,FALSE)</f>
        <v>Pagamenti Spese bancarie e postali</v>
      </c>
    </row>
    <row r="2650" spans="1:5" x14ac:dyDescent="0.25">
      <c r="A2650" s="2">
        <v>45653</v>
      </c>
      <c r="B2650" s="3" t="s">
        <v>1569</v>
      </c>
      <c r="C2650" s="4">
        <v>-0.9</v>
      </c>
      <c r="D2650" s="3" t="s">
        <v>10</v>
      </c>
      <c r="E2650" t="str">
        <f>VLOOKUP(D2650,[1]tespag!$A$29:$B$51,2,FALSE)</f>
        <v>Pagamenti Spese bancarie e postali</v>
      </c>
    </row>
    <row r="2651" spans="1:5" x14ac:dyDescent="0.25">
      <c r="A2651" s="2">
        <v>45653</v>
      </c>
      <c r="B2651" s="3" t="s">
        <v>1570</v>
      </c>
      <c r="C2651" s="4">
        <v>-0.3</v>
      </c>
      <c r="D2651" s="3" t="s">
        <v>10</v>
      </c>
      <c r="E2651" t="str">
        <f>VLOOKUP(D2651,[1]tespag!$A$29:$B$51,2,FALSE)</f>
        <v>Pagamenti Spese bancarie e postali</v>
      </c>
    </row>
    <row r="2652" spans="1:5" x14ac:dyDescent="0.25">
      <c r="A2652" s="2">
        <v>45653</v>
      </c>
      <c r="B2652" s="3" t="s">
        <v>1571</v>
      </c>
      <c r="C2652" s="4">
        <v>-1.2</v>
      </c>
      <c r="D2652" s="3" t="s">
        <v>10</v>
      </c>
      <c r="E2652" t="str">
        <f>VLOOKUP(D2652,[1]tespag!$A$29:$B$51,2,FALSE)</f>
        <v>Pagamenti Spese bancarie e postali</v>
      </c>
    </row>
    <row r="2653" spans="1:5" x14ac:dyDescent="0.25">
      <c r="A2653" s="2">
        <v>45653</v>
      </c>
      <c r="B2653" s="3" t="s">
        <v>1572</v>
      </c>
      <c r="C2653" s="4">
        <v>-1171.46</v>
      </c>
      <c r="D2653" s="3" t="s">
        <v>19</v>
      </c>
      <c r="E2653" t="str">
        <f>VLOOKUP(D2653,[1]tespag!$A$29:$B$51,2,FALSE)</f>
        <v>Pagamenti Fornitori c/investimenti - S.a.l.</v>
      </c>
    </row>
    <row r="2654" spans="1:5" x14ac:dyDescent="0.25">
      <c r="A2654" s="2">
        <v>45653</v>
      </c>
      <c r="B2654" s="3" t="s">
        <v>1572</v>
      </c>
      <c r="C2654" s="4">
        <v>-659.96</v>
      </c>
      <c r="D2654" s="3" t="s">
        <v>19</v>
      </c>
      <c r="E2654" t="str">
        <f>VLOOKUP(D2654,[1]tespag!$A$29:$B$51,2,FALSE)</f>
        <v>Pagamenti Fornitori c/investimenti - S.a.l.</v>
      </c>
    </row>
    <row r="2655" spans="1:5" x14ac:dyDescent="0.25">
      <c r="A2655" s="2">
        <v>45653</v>
      </c>
      <c r="B2655" s="3" t="s">
        <v>1572</v>
      </c>
      <c r="C2655" s="4">
        <v>-751.14</v>
      </c>
      <c r="D2655" s="3" t="s">
        <v>19</v>
      </c>
      <c r="E2655" t="str">
        <f>VLOOKUP(D2655,[1]tespag!$A$29:$B$51,2,FALSE)</f>
        <v>Pagamenti Fornitori c/investimenti - S.a.l.</v>
      </c>
    </row>
    <row r="2656" spans="1:5" x14ac:dyDescent="0.25">
      <c r="A2656" s="2">
        <v>45653</v>
      </c>
      <c r="B2656" s="3" t="s">
        <v>1572</v>
      </c>
      <c r="C2656" s="4">
        <v>-858.3</v>
      </c>
      <c r="D2656" s="3" t="s">
        <v>18</v>
      </c>
      <c r="E2656" t="str">
        <f>VLOOKUP(D2656,[1]tespag!$A$29:$B$51,2,FALSE)</f>
        <v>Pagamenti Fornitori c/gestione</v>
      </c>
    </row>
    <row r="2657" spans="1:5" x14ac:dyDescent="0.25">
      <c r="A2657" s="2">
        <v>45653</v>
      </c>
      <c r="B2657" s="3" t="s">
        <v>1572</v>
      </c>
      <c r="C2657" s="4">
        <v>-1802</v>
      </c>
      <c r="D2657" s="3" t="s">
        <v>18</v>
      </c>
      <c r="E2657" t="str">
        <f>VLOOKUP(D2657,[1]tespag!$A$29:$B$51,2,FALSE)</f>
        <v>Pagamenti Fornitori c/gestione</v>
      </c>
    </row>
    <row r="2658" spans="1:5" x14ac:dyDescent="0.25">
      <c r="A2658" s="2">
        <v>45653</v>
      </c>
      <c r="B2658" s="3" t="s">
        <v>1573</v>
      </c>
      <c r="C2658" s="4">
        <v>-0.8</v>
      </c>
      <c r="D2658" s="3" t="s">
        <v>10</v>
      </c>
      <c r="E2658" t="str">
        <f>VLOOKUP(D2658,[1]tespag!$A$29:$B$51,2,FALSE)</f>
        <v>Pagamenti Spese bancarie e postali</v>
      </c>
    </row>
    <row r="2659" spans="1:5" x14ac:dyDescent="0.25">
      <c r="A2659" s="2">
        <v>45653</v>
      </c>
      <c r="B2659" s="3" t="s">
        <v>1574</v>
      </c>
      <c r="C2659" s="4">
        <v>-0.16</v>
      </c>
      <c r="D2659" s="3" t="s">
        <v>10</v>
      </c>
      <c r="E2659" t="str">
        <f>VLOOKUP(D2659,[1]tespag!$A$29:$B$51,2,FALSE)</f>
        <v>Pagamenti Spese bancarie e postali</v>
      </c>
    </row>
    <row r="2660" spans="1:5" x14ac:dyDescent="0.25">
      <c r="A2660" s="2">
        <v>45653</v>
      </c>
      <c r="B2660" s="3" t="s">
        <v>1575</v>
      </c>
      <c r="C2660" s="4">
        <v>-0.16</v>
      </c>
      <c r="D2660" s="3" t="s">
        <v>10</v>
      </c>
      <c r="E2660" t="str">
        <f>VLOOKUP(D2660,[1]tespag!$A$29:$B$51,2,FALSE)</f>
        <v>Pagamenti Spese bancarie e postali</v>
      </c>
    </row>
    <row r="2661" spans="1:5" x14ac:dyDescent="0.25">
      <c r="A2661" s="2">
        <v>45653</v>
      </c>
      <c r="B2661" s="3" t="s">
        <v>1576</v>
      </c>
      <c r="C2661" s="4">
        <v>-233979.6</v>
      </c>
      <c r="D2661" s="3" t="s">
        <v>19</v>
      </c>
      <c r="E2661" t="str">
        <f>VLOOKUP(D2661,[1]tespag!$A$29:$B$51,2,FALSE)</f>
        <v>Pagamenti Fornitori c/investimenti - S.a.l.</v>
      </c>
    </row>
    <row r="2662" spans="1:5" x14ac:dyDescent="0.25">
      <c r="A2662" s="2">
        <v>45653</v>
      </c>
      <c r="B2662" s="3" t="s">
        <v>1576</v>
      </c>
      <c r="C2662" s="4">
        <v>-593839.14</v>
      </c>
      <c r="D2662" s="3" t="s">
        <v>19</v>
      </c>
      <c r="E2662" t="str">
        <f>VLOOKUP(D2662,[1]tespag!$A$29:$B$51,2,FALSE)</f>
        <v>Pagamenti Fornitori c/investimenti - S.a.l.</v>
      </c>
    </row>
    <row r="2663" spans="1:5" x14ac:dyDescent="0.25">
      <c r="A2663" s="2">
        <v>45653</v>
      </c>
      <c r="B2663" s="3" t="s">
        <v>1577</v>
      </c>
      <c r="C2663" s="4">
        <v>-4.4800000000000004</v>
      </c>
      <c r="D2663" s="3" t="s">
        <v>10</v>
      </c>
      <c r="E2663" t="str">
        <f>VLOOKUP(D2663,[1]tespag!$A$29:$B$51,2,FALSE)</f>
        <v>Pagamenti Spese bancarie e postali</v>
      </c>
    </row>
    <row r="2664" spans="1:5" x14ac:dyDescent="0.25">
      <c r="A2664" s="2">
        <v>45653</v>
      </c>
      <c r="B2664" s="3" t="s">
        <v>1578</v>
      </c>
      <c r="C2664" s="4">
        <v>-37.6</v>
      </c>
      <c r="D2664" s="3" t="s">
        <v>10</v>
      </c>
      <c r="E2664" t="str">
        <f>VLOOKUP(D2664,[1]tespag!$A$29:$B$51,2,FALSE)</f>
        <v>Pagamenti Spese bancarie e postali</v>
      </c>
    </row>
    <row r="2665" spans="1:5" x14ac:dyDescent="0.25">
      <c r="A2665" s="2">
        <v>45653</v>
      </c>
      <c r="B2665" s="3" t="s">
        <v>1579</v>
      </c>
      <c r="C2665" s="4">
        <v>-18441.009999999998</v>
      </c>
      <c r="D2665" s="3" t="s">
        <v>18</v>
      </c>
      <c r="E2665" t="str">
        <f>VLOOKUP(D2665,[1]tespag!$A$29:$B$51,2,FALSE)</f>
        <v>Pagamenti Fornitori c/gestione</v>
      </c>
    </row>
    <row r="2666" spans="1:5" x14ac:dyDescent="0.25">
      <c r="A2666" s="2">
        <v>45653</v>
      </c>
      <c r="B2666" s="3" t="s">
        <v>1579</v>
      </c>
      <c r="C2666" s="4">
        <v>-6465.65</v>
      </c>
      <c r="D2666" s="3" t="s">
        <v>18</v>
      </c>
      <c r="E2666" t="str">
        <f>VLOOKUP(D2666,[1]tespag!$A$29:$B$51,2,FALSE)</f>
        <v>Pagamenti Fornitori c/gestione</v>
      </c>
    </row>
    <row r="2667" spans="1:5" x14ac:dyDescent="0.25">
      <c r="A2667" s="2">
        <v>45653</v>
      </c>
      <c r="B2667" s="3" t="s">
        <v>1579</v>
      </c>
      <c r="C2667" s="4">
        <v>-500</v>
      </c>
      <c r="D2667" s="3" t="s">
        <v>18</v>
      </c>
      <c r="E2667" t="str">
        <f>VLOOKUP(D2667,[1]tespag!$A$29:$B$51,2,FALSE)</f>
        <v>Pagamenti Fornitori c/gestione</v>
      </c>
    </row>
    <row r="2668" spans="1:5" x14ac:dyDescent="0.25">
      <c r="A2668" s="2">
        <v>45653</v>
      </c>
      <c r="B2668" s="3" t="s">
        <v>1579</v>
      </c>
      <c r="C2668" s="4">
        <v>-100</v>
      </c>
      <c r="D2668" s="3" t="s">
        <v>18</v>
      </c>
      <c r="E2668" t="str">
        <f>VLOOKUP(D2668,[1]tespag!$A$29:$B$51,2,FALSE)</f>
        <v>Pagamenti Fornitori c/gestione</v>
      </c>
    </row>
    <row r="2669" spans="1:5" x14ac:dyDescent="0.25">
      <c r="A2669" s="2">
        <v>45653</v>
      </c>
      <c r="B2669" s="3" t="s">
        <v>1579</v>
      </c>
      <c r="C2669" s="4">
        <v>-1400</v>
      </c>
      <c r="D2669" s="3" t="s">
        <v>19</v>
      </c>
      <c r="E2669" t="str">
        <f>VLOOKUP(D2669,[1]tespag!$A$29:$B$51,2,FALSE)</f>
        <v>Pagamenti Fornitori c/investimenti - S.a.l.</v>
      </c>
    </row>
    <row r="2670" spans="1:5" x14ac:dyDescent="0.25">
      <c r="A2670" s="2">
        <v>45653</v>
      </c>
      <c r="B2670" s="3" t="s">
        <v>1579</v>
      </c>
      <c r="C2670" s="4">
        <v>-1940.38</v>
      </c>
      <c r="D2670" s="3" t="s">
        <v>18</v>
      </c>
      <c r="E2670" t="str">
        <f>VLOOKUP(D2670,[1]tespag!$A$29:$B$51,2,FALSE)</f>
        <v>Pagamenti Fornitori c/gestione</v>
      </c>
    </row>
    <row r="2671" spans="1:5" x14ac:dyDescent="0.25">
      <c r="A2671" s="2">
        <v>45653</v>
      </c>
      <c r="B2671" s="3" t="s">
        <v>1579</v>
      </c>
      <c r="C2671" s="4">
        <v>-506.07</v>
      </c>
      <c r="D2671" s="3" t="s">
        <v>18</v>
      </c>
      <c r="E2671" t="str">
        <f>VLOOKUP(D2671,[1]tespag!$A$29:$B$51,2,FALSE)</f>
        <v>Pagamenti Fornitori c/gestione</v>
      </c>
    </row>
    <row r="2672" spans="1:5" x14ac:dyDescent="0.25">
      <c r="A2672" s="2">
        <v>45653</v>
      </c>
      <c r="B2672" s="3" t="s">
        <v>1579</v>
      </c>
      <c r="C2672" s="4">
        <v>-236.06</v>
      </c>
      <c r="D2672" s="3" t="s">
        <v>18</v>
      </c>
      <c r="E2672" t="str">
        <f>VLOOKUP(D2672,[1]tespag!$A$29:$B$51,2,FALSE)</f>
        <v>Pagamenti Fornitori c/gestione</v>
      </c>
    </row>
    <row r="2673" spans="1:5" x14ac:dyDescent="0.25">
      <c r="A2673" s="2">
        <v>45653</v>
      </c>
      <c r="B2673" s="3" t="s">
        <v>1579</v>
      </c>
      <c r="C2673" s="4">
        <v>-1200</v>
      </c>
      <c r="D2673" s="3" t="s">
        <v>18</v>
      </c>
      <c r="E2673" t="str">
        <f>VLOOKUP(D2673,[1]tespag!$A$29:$B$51,2,FALSE)</f>
        <v>Pagamenti Fornitori c/gestione</v>
      </c>
    </row>
    <row r="2674" spans="1:5" x14ac:dyDescent="0.25">
      <c r="A2674" s="2">
        <v>45653</v>
      </c>
      <c r="B2674" s="3" t="s">
        <v>1579</v>
      </c>
      <c r="C2674" s="4">
        <v>-88.17</v>
      </c>
      <c r="D2674" s="3" t="s">
        <v>18</v>
      </c>
      <c r="E2674" t="str">
        <f>VLOOKUP(D2674,[1]tespag!$A$29:$B$51,2,FALSE)</f>
        <v>Pagamenti Fornitori c/gestione</v>
      </c>
    </row>
    <row r="2675" spans="1:5" x14ac:dyDescent="0.25">
      <c r="A2675" s="2">
        <v>45653</v>
      </c>
      <c r="B2675" s="3" t="s">
        <v>1579</v>
      </c>
      <c r="C2675" s="4">
        <v>-173.77</v>
      </c>
      <c r="D2675" s="3" t="s">
        <v>18</v>
      </c>
      <c r="E2675" t="str">
        <f>VLOOKUP(D2675,[1]tespag!$A$29:$B$51,2,FALSE)</f>
        <v>Pagamenti Fornitori c/gestione</v>
      </c>
    </row>
    <row r="2676" spans="1:5" x14ac:dyDescent="0.25">
      <c r="A2676" s="2">
        <v>45653</v>
      </c>
      <c r="B2676" s="3" t="s">
        <v>1579</v>
      </c>
      <c r="C2676" s="4">
        <v>-118.89</v>
      </c>
      <c r="D2676" s="3" t="s">
        <v>18</v>
      </c>
      <c r="E2676" t="str">
        <f>VLOOKUP(D2676,[1]tespag!$A$29:$B$51,2,FALSE)</f>
        <v>Pagamenti Fornitori c/gestione</v>
      </c>
    </row>
    <row r="2677" spans="1:5" x14ac:dyDescent="0.25">
      <c r="A2677" s="2">
        <v>45653</v>
      </c>
      <c r="B2677" s="3" t="s">
        <v>1579</v>
      </c>
      <c r="C2677" s="4">
        <v>-224.4</v>
      </c>
      <c r="D2677" s="3" t="s">
        <v>18</v>
      </c>
      <c r="E2677" t="str">
        <f>VLOOKUP(D2677,[1]tespag!$A$29:$B$51,2,FALSE)</f>
        <v>Pagamenti Fornitori c/gestione</v>
      </c>
    </row>
    <row r="2678" spans="1:5" x14ac:dyDescent="0.25">
      <c r="A2678" s="2">
        <v>45653</v>
      </c>
      <c r="B2678" s="3" t="s">
        <v>1579</v>
      </c>
      <c r="C2678" s="4">
        <v>-66.06</v>
      </c>
      <c r="D2678" s="3" t="s">
        <v>18</v>
      </c>
      <c r="E2678" t="str">
        <f>VLOOKUP(D2678,[1]tespag!$A$29:$B$51,2,FALSE)</f>
        <v>Pagamenti Fornitori c/gestione</v>
      </c>
    </row>
    <row r="2679" spans="1:5" x14ac:dyDescent="0.25">
      <c r="A2679" s="2">
        <v>45653</v>
      </c>
      <c r="B2679" s="3" t="s">
        <v>1579</v>
      </c>
      <c r="C2679" s="4">
        <v>-10500</v>
      </c>
      <c r="D2679" s="3" t="s">
        <v>18</v>
      </c>
      <c r="E2679" t="str">
        <f>VLOOKUP(D2679,[1]tespag!$A$29:$B$51,2,FALSE)</f>
        <v>Pagamenti Fornitori c/gestione</v>
      </c>
    </row>
    <row r="2680" spans="1:5" x14ac:dyDescent="0.25">
      <c r="A2680" s="2">
        <v>45653</v>
      </c>
      <c r="B2680" s="3" t="s">
        <v>1579</v>
      </c>
      <c r="C2680" s="4">
        <v>-5000</v>
      </c>
      <c r="D2680" s="3" t="s">
        <v>18</v>
      </c>
      <c r="E2680" t="str">
        <f>VLOOKUP(D2680,[1]tespag!$A$29:$B$51,2,FALSE)</f>
        <v>Pagamenti Fornitori c/gestione</v>
      </c>
    </row>
    <row r="2681" spans="1:5" x14ac:dyDescent="0.25">
      <c r="A2681" s="2">
        <v>45653</v>
      </c>
      <c r="B2681" s="3" t="s">
        <v>1579</v>
      </c>
      <c r="C2681" s="4">
        <v>-158</v>
      </c>
      <c r="D2681" s="3" t="s">
        <v>18</v>
      </c>
      <c r="E2681" t="str">
        <f>VLOOKUP(D2681,[1]tespag!$A$29:$B$51,2,FALSE)</f>
        <v>Pagamenti Fornitori c/gestione</v>
      </c>
    </row>
    <row r="2682" spans="1:5" x14ac:dyDescent="0.25">
      <c r="A2682" s="2">
        <v>45653</v>
      </c>
      <c r="B2682" s="3" t="s">
        <v>1579</v>
      </c>
      <c r="C2682" s="4">
        <v>-400</v>
      </c>
      <c r="D2682" s="3" t="s">
        <v>19</v>
      </c>
      <c r="E2682" t="str">
        <f>VLOOKUP(D2682,[1]tespag!$A$29:$B$51,2,FALSE)</f>
        <v>Pagamenti Fornitori c/investimenti - S.a.l.</v>
      </c>
    </row>
    <row r="2683" spans="1:5" x14ac:dyDescent="0.25">
      <c r="A2683" s="2">
        <v>45653</v>
      </c>
      <c r="B2683" s="3" t="s">
        <v>1579</v>
      </c>
      <c r="C2683" s="4">
        <v>-3000</v>
      </c>
      <c r="D2683" s="3" t="s">
        <v>18</v>
      </c>
      <c r="E2683" t="str">
        <f>VLOOKUP(D2683,[1]tespag!$A$29:$B$51,2,FALSE)</f>
        <v>Pagamenti Fornitori c/gestione</v>
      </c>
    </row>
    <row r="2684" spans="1:5" x14ac:dyDescent="0.25">
      <c r="A2684" s="2">
        <v>45653</v>
      </c>
      <c r="B2684" s="3" t="s">
        <v>1579</v>
      </c>
      <c r="C2684" s="4">
        <v>-15876</v>
      </c>
      <c r="D2684" s="3" t="s">
        <v>18</v>
      </c>
      <c r="E2684" t="str">
        <f>VLOOKUP(D2684,[1]tespag!$A$29:$B$51,2,FALSE)</f>
        <v>Pagamenti Fornitori c/gestione</v>
      </c>
    </row>
    <row r="2685" spans="1:5" x14ac:dyDescent="0.25">
      <c r="A2685" s="2">
        <v>45653</v>
      </c>
      <c r="B2685" s="3" t="s">
        <v>1579</v>
      </c>
      <c r="C2685" s="4">
        <v>-1500</v>
      </c>
      <c r="D2685" s="3" t="s">
        <v>18</v>
      </c>
      <c r="E2685" t="str">
        <f>VLOOKUP(D2685,[1]tespag!$A$29:$B$51,2,FALSE)</f>
        <v>Pagamenti Fornitori c/gestione</v>
      </c>
    </row>
    <row r="2686" spans="1:5" x14ac:dyDescent="0.25">
      <c r="A2686" s="2">
        <v>45653</v>
      </c>
      <c r="B2686" s="3" t="s">
        <v>1579</v>
      </c>
      <c r="C2686" s="4">
        <v>-780.99</v>
      </c>
      <c r="D2686" s="3" t="s">
        <v>18</v>
      </c>
      <c r="E2686" t="str">
        <f>VLOOKUP(D2686,[1]tespag!$A$29:$B$51,2,FALSE)</f>
        <v>Pagamenti Fornitori c/gestione</v>
      </c>
    </row>
    <row r="2687" spans="1:5" x14ac:dyDescent="0.25">
      <c r="A2687" s="2">
        <v>45653</v>
      </c>
      <c r="B2687" s="3" t="s">
        <v>1579</v>
      </c>
      <c r="C2687" s="4">
        <v>-316.8</v>
      </c>
      <c r="D2687" s="3" t="s">
        <v>18</v>
      </c>
      <c r="E2687" t="str">
        <f>VLOOKUP(D2687,[1]tespag!$A$29:$B$51,2,FALSE)</f>
        <v>Pagamenti Fornitori c/gestione</v>
      </c>
    </row>
    <row r="2688" spans="1:5" x14ac:dyDescent="0.25">
      <c r="A2688" s="2">
        <v>45653</v>
      </c>
      <c r="B2688" s="3" t="s">
        <v>1579</v>
      </c>
      <c r="C2688" s="4">
        <v>-1490</v>
      </c>
      <c r="D2688" s="3" t="s">
        <v>18</v>
      </c>
      <c r="E2688" t="str">
        <f>VLOOKUP(D2688,[1]tespag!$A$29:$B$51,2,FALSE)</f>
        <v>Pagamenti Fornitori c/gestione</v>
      </c>
    </row>
    <row r="2689" spans="1:5" x14ac:dyDescent="0.25">
      <c r="A2689" s="2">
        <v>45653</v>
      </c>
      <c r="B2689" s="3" t="s">
        <v>1579</v>
      </c>
      <c r="C2689" s="4">
        <v>-637.23</v>
      </c>
      <c r="D2689" s="3" t="s">
        <v>18</v>
      </c>
      <c r="E2689" t="str">
        <f>VLOOKUP(D2689,[1]tespag!$A$29:$B$51,2,FALSE)</f>
        <v>Pagamenti Fornitori c/gestione</v>
      </c>
    </row>
    <row r="2690" spans="1:5" x14ac:dyDescent="0.25">
      <c r="A2690" s="2">
        <v>45653</v>
      </c>
      <c r="B2690" s="3" t="s">
        <v>1579</v>
      </c>
      <c r="C2690" s="4">
        <v>-1695</v>
      </c>
      <c r="D2690" s="3" t="s">
        <v>18</v>
      </c>
      <c r="E2690" t="str">
        <f>VLOOKUP(D2690,[1]tespag!$A$29:$B$51,2,FALSE)</f>
        <v>Pagamenti Fornitori c/gestione</v>
      </c>
    </row>
    <row r="2691" spans="1:5" x14ac:dyDescent="0.25">
      <c r="A2691" s="2">
        <v>45653</v>
      </c>
      <c r="B2691" s="3" t="s">
        <v>1579</v>
      </c>
      <c r="C2691" s="4">
        <v>-427.5</v>
      </c>
      <c r="D2691" s="3" t="s">
        <v>18</v>
      </c>
      <c r="E2691" t="str">
        <f>VLOOKUP(D2691,[1]tespag!$A$29:$B$51,2,FALSE)</f>
        <v>Pagamenti Fornitori c/gestione</v>
      </c>
    </row>
    <row r="2692" spans="1:5" x14ac:dyDescent="0.25">
      <c r="A2692" s="2">
        <v>45653</v>
      </c>
      <c r="B2692" s="3" t="s">
        <v>1579</v>
      </c>
      <c r="C2692" s="4">
        <v>-6305.92</v>
      </c>
      <c r="D2692" s="3" t="s">
        <v>19</v>
      </c>
      <c r="E2692" t="str">
        <f>VLOOKUP(D2692,[1]tespag!$A$29:$B$51,2,FALSE)</f>
        <v>Pagamenti Fornitori c/investimenti - S.a.l.</v>
      </c>
    </row>
    <row r="2693" spans="1:5" x14ac:dyDescent="0.25">
      <c r="A2693" s="2">
        <v>45653</v>
      </c>
      <c r="B2693" s="3" t="s">
        <v>1579</v>
      </c>
      <c r="C2693" s="4">
        <v>-4750</v>
      </c>
      <c r="D2693" s="3" t="s">
        <v>18</v>
      </c>
      <c r="E2693" t="str">
        <f>VLOOKUP(D2693,[1]tespag!$A$29:$B$51,2,FALSE)</f>
        <v>Pagamenti Fornitori c/gestione</v>
      </c>
    </row>
    <row r="2694" spans="1:5" x14ac:dyDescent="0.25">
      <c r="A2694" s="2">
        <v>45653</v>
      </c>
      <c r="B2694" s="3" t="s">
        <v>1579</v>
      </c>
      <c r="C2694" s="4">
        <v>-8656.09</v>
      </c>
      <c r="D2694" s="3" t="s">
        <v>18</v>
      </c>
      <c r="E2694" t="str">
        <f>VLOOKUP(D2694,[1]tespag!$A$29:$B$51,2,FALSE)</f>
        <v>Pagamenti Fornitori c/gestione</v>
      </c>
    </row>
    <row r="2695" spans="1:5" x14ac:dyDescent="0.25">
      <c r="A2695" s="2">
        <v>45653</v>
      </c>
      <c r="B2695" s="3" t="s">
        <v>1579</v>
      </c>
      <c r="C2695" s="4">
        <v>-142.86000000000001</v>
      </c>
      <c r="D2695" s="3" t="s">
        <v>18</v>
      </c>
      <c r="E2695" t="str">
        <f>VLOOKUP(D2695,[1]tespag!$A$29:$B$51,2,FALSE)</f>
        <v>Pagamenti Fornitori c/gestione</v>
      </c>
    </row>
    <row r="2696" spans="1:5" x14ac:dyDescent="0.25">
      <c r="A2696" s="2">
        <v>45653</v>
      </c>
      <c r="B2696" s="3" t="s">
        <v>1579</v>
      </c>
      <c r="C2696" s="4">
        <v>-105.97</v>
      </c>
      <c r="D2696" s="3" t="s">
        <v>18</v>
      </c>
      <c r="E2696" t="str">
        <f>VLOOKUP(D2696,[1]tespag!$A$29:$B$51,2,FALSE)</f>
        <v>Pagamenti Fornitori c/gestione</v>
      </c>
    </row>
    <row r="2697" spans="1:5" x14ac:dyDescent="0.25">
      <c r="A2697" s="2">
        <v>45653</v>
      </c>
      <c r="B2697" s="3" t="s">
        <v>1579</v>
      </c>
      <c r="C2697" s="4">
        <v>-2162</v>
      </c>
      <c r="D2697" s="3" t="s">
        <v>19</v>
      </c>
      <c r="E2697" t="str">
        <f>VLOOKUP(D2697,[1]tespag!$A$29:$B$51,2,FALSE)</f>
        <v>Pagamenti Fornitori c/investimenti - S.a.l.</v>
      </c>
    </row>
    <row r="2698" spans="1:5" x14ac:dyDescent="0.25">
      <c r="A2698" s="2">
        <v>45653</v>
      </c>
      <c r="B2698" s="3" t="s">
        <v>1579</v>
      </c>
      <c r="C2698" s="4">
        <v>-408.1</v>
      </c>
      <c r="D2698" s="3" t="s">
        <v>18</v>
      </c>
      <c r="E2698" t="str">
        <f>VLOOKUP(D2698,[1]tespag!$A$29:$B$51,2,FALSE)</f>
        <v>Pagamenti Fornitori c/gestione</v>
      </c>
    </row>
    <row r="2699" spans="1:5" x14ac:dyDescent="0.25">
      <c r="A2699" s="2">
        <v>45653</v>
      </c>
      <c r="B2699" s="3" t="s">
        <v>1579</v>
      </c>
      <c r="C2699" s="4">
        <v>-1580</v>
      </c>
      <c r="D2699" s="3" t="s">
        <v>18</v>
      </c>
      <c r="E2699" t="str">
        <f>VLOOKUP(D2699,[1]tespag!$A$29:$B$51,2,FALSE)</f>
        <v>Pagamenti Fornitori c/gestione</v>
      </c>
    </row>
    <row r="2700" spans="1:5" x14ac:dyDescent="0.25">
      <c r="A2700" s="2">
        <v>45653</v>
      </c>
      <c r="B2700" s="3" t="s">
        <v>1579</v>
      </c>
      <c r="C2700" s="4">
        <v>-272</v>
      </c>
      <c r="D2700" s="3" t="s">
        <v>18</v>
      </c>
      <c r="E2700" t="str">
        <f>VLOOKUP(D2700,[1]tespag!$A$29:$B$51,2,FALSE)</f>
        <v>Pagamenti Fornitori c/gestione</v>
      </c>
    </row>
    <row r="2701" spans="1:5" x14ac:dyDescent="0.25">
      <c r="A2701" s="2">
        <v>45653</v>
      </c>
      <c r="B2701" s="3" t="s">
        <v>1579</v>
      </c>
      <c r="C2701" s="4">
        <v>-2380</v>
      </c>
      <c r="D2701" s="3" t="s">
        <v>19</v>
      </c>
      <c r="E2701" t="str">
        <f>VLOOKUP(D2701,[1]tespag!$A$29:$B$51,2,FALSE)</f>
        <v>Pagamenti Fornitori c/investimenti - S.a.l.</v>
      </c>
    </row>
    <row r="2702" spans="1:5" x14ac:dyDescent="0.25">
      <c r="A2702" s="2">
        <v>45653</v>
      </c>
      <c r="B2702" s="3" t="s">
        <v>1579</v>
      </c>
      <c r="C2702" s="4">
        <v>-1588</v>
      </c>
      <c r="D2702" s="3" t="s">
        <v>18</v>
      </c>
      <c r="E2702" t="str">
        <f>VLOOKUP(D2702,[1]tespag!$A$29:$B$51,2,FALSE)</f>
        <v>Pagamenti Fornitori c/gestione</v>
      </c>
    </row>
    <row r="2703" spans="1:5" x14ac:dyDescent="0.25">
      <c r="A2703" s="2">
        <v>45653</v>
      </c>
      <c r="B2703" s="3" t="s">
        <v>1579</v>
      </c>
      <c r="C2703" s="4">
        <v>-2114.5500000000002</v>
      </c>
      <c r="D2703" s="3" t="s">
        <v>18</v>
      </c>
      <c r="E2703" t="str">
        <f>VLOOKUP(D2703,[1]tespag!$A$29:$B$51,2,FALSE)</f>
        <v>Pagamenti Fornitori c/gestione</v>
      </c>
    </row>
    <row r="2704" spans="1:5" x14ac:dyDescent="0.25">
      <c r="A2704" s="2">
        <v>45653</v>
      </c>
      <c r="B2704" s="3" t="s">
        <v>1579</v>
      </c>
      <c r="C2704" s="4">
        <v>-1977.34</v>
      </c>
      <c r="D2704" s="3" t="s">
        <v>19</v>
      </c>
      <c r="E2704" t="str">
        <f>VLOOKUP(D2704,[1]tespag!$A$29:$B$51,2,FALSE)</f>
        <v>Pagamenti Fornitori c/investimenti - S.a.l.</v>
      </c>
    </row>
    <row r="2705" spans="1:5" x14ac:dyDescent="0.25">
      <c r="A2705" s="2">
        <v>45653</v>
      </c>
      <c r="B2705" s="3" t="s">
        <v>1579</v>
      </c>
      <c r="C2705" s="4">
        <v>-35103.599999999999</v>
      </c>
      <c r="D2705" s="3" t="s">
        <v>19</v>
      </c>
      <c r="E2705" t="str">
        <f>VLOOKUP(D2705,[1]tespag!$A$29:$B$51,2,FALSE)</f>
        <v>Pagamenti Fornitori c/investimenti - S.a.l.</v>
      </c>
    </row>
    <row r="2706" spans="1:5" x14ac:dyDescent="0.25">
      <c r="A2706" s="2">
        <v>45653</v>
      </c>
      <c r="B2706" s="3" t="s">
        <v>1579</v>
      </c>
      <c r="C2706" s="4">
        <v>-4335</v>
      </c>
      <c r="D2706" s="3" t="s">
        <v>18</v>
      </c>
      <c r="E2706" t="str">
        <f>VLOOKUP(D2706,[1]tespag!$A$29:$B$51,2,FALSE)</f>
        <v>Pagamenti Fornitori c/gestione</v>
      </c>
    </row>
    <row r="2707" spans="1:5" x14ac:dyDescent="0.25">
      <c r="A2707" s="2">
        <v>45653</v>
      </c>
      <c r="B2707" s="3" t="s">
        <v>1579</v>
      </c>
      <c r="C2707" s="4">
        <v>-1500</v>
      </c>
      <c r="D2707" s="3" t="s">
        <v>18</v>
      </c>
      <c r="E2707" t="str">
        <f>VLOOKUP(D2707,[1]tespag!$A$29:$B$51,2,FALSE)</f>
        <v>Pagamenti Fornitori c/gestione</v>
      </c>
    </row>
    <row r="2708" spans="1:5" x14ac:dyDescent="0.25">
      <c r="A2708" s="2">
        <v>45653</v>
      </c>
      <c r="B2708" s="3" t="s">
        <v>1579</v>
      </c>
      <c r="C2708" s="4">
        <v>-2992.15</v>
      </c>
      <c r="D2708" s="3" t="s">
        <v>18</v>
      </c>
      <c r="E2708" t="str">
        <f>VLOOKUP(D2708,[1]tespag!$A$29:$B$51,2,FALSE)</f>
        <v>Pagamenti Fornitori c/gestione</v>
      </c>
    </row>
    <row r="2709" spans="1:5" x14ac:dyDescent="0.25">
      <c r="A2709" s="2">
        <v>45653</v>
      </c>
      <c r="B2709" s="3" t="s">
        <v>1579</v>
      </c>
      <c r="C2709" s="4">
        <v>-532.5</v>
      </c>
      <c r="D2709" s="3" t="s">
        <v>18</v>
      </c>
      <c r="E2709" t="str">
        <f>VLOOKUP(D2709,[1]tespag!$A$29:$B$51,2,FALSE)</f>
        <v>Pagamenti Fornitori c/gestione</v>
      </c>
    </row>
    <row r="2710" spans="1:5" x14ac:dyDescent="0.25">
      <c r="A2710" s="2">
        <v>45653</v>
      </c>
      <c r="B2710" s="3" t="s">
        <v>1579</v>
      </c>
      <c r="C2710" s="4">
        <v>-1000</v>
      </c>
      <c r="D2710" s="3" t="s">
        <v>18</v>
      </c>
      <c r="E2710" t="str">
        <f>VLOOKUP(D2710,[1]tespag!$A$29:$B$51,2,FALSE)</f>
        <v>Pagamenti Fornitori c/gestione</v>
      </c>
    </row>
    <row r="2711" spans="1:5" x14ac:dyDescent="0.25">
      <c r="A2711" s="2">
        <v>45653</v>
      </c>
      <c r="B2711" s="3" t="s">
        <v>1579</v>
      </c>
      <c r="C2711" s="4">
        <v>-4588</v>
      </c>
      <c r="D2711" s="3" t="s">
        <v>18</v>
      </c>
      <c r="E2711" t="str">
        <f>VLOOKUP(D2711,[1]tespag!$A$29:$B$51,2,FALSE)</f>
        <v>Pagamenti Fornitori c/gestione</v>
      </c>
    </row>
    <row r="2712" spans="1:5" x14ac:dyDescent="0.25">
      <c r="A2712" s="2">
        <v>45653</v>
      </c>
      <c r="B2712" s="3" t="s">
        <v>1579</v>
      </c>
      <c r="C2712" s="4">
        <v>-437</v>
      </c>
      <c r="D2712" s="3" t="s">
        <v>18</v>
      </c>
      <c r="E2712" t="str">
        <f>VLOOKUP(D2712,[1]tespag!$A$29:$B$51,2,FALSE)</f>
        <v>Pagamenti Fornitori c/gestione</v>
      </c>
    </row>
    <row r="2713" spans="1:5" x14ac:dyDescent="0.25">
      <c r="A2713" s="2">
        <v>45653</v>
      </c>
      <c r="B2713" s="3" t="s">
        <v>1579</v>
      </c>
      <c r="C2713" s="4">
        <v>-2698.68</v>
      </c>
      <c r="D2713" s="3" t="s">
        <v>18</v>
      </c>
      <c r="E2713" t="str">
        <f>VLOOKUP(D2713,[1]tespag!$A$29:$B$51,2,FALSE)</f>
        <v>Pagamenti Fornitori c/gestione</v>
      </c>
    </row>
    <row r="2714" spans="1:5" x14ac:dyDescent="0.25">
      <c r="A2714" s="2">
        <v>45653</v>
      </c>
      <c r="B2714" s="3" t="s">
        <v>1579</v>
      </c>
      <c r="C2714" s="4">
        <v>-256.89999999999998</v>
      </c>
      <c r="D2714" s="3" t="s">
        <v>18</v>
      </c>
      <c r="E2714" t="str">
        <f>VLOOKUP(D2714,[1]tespag!$A$29:$B$51,2,FALSE)</f>
        <v>Pagamenti Fornitori c/gestione</v>
      </c>
    </row>
    <row r="2715" spans="1:5" x14ac:dyDescent="0.25">
      <c r="A2715" s="2">
        <v>45653</v>
      </c>
      <c r="B2715" s="3" t="s">
        <v>1579</v>
      </c>
      <c r="C2715" s="4">
        <v>-5495.74</v>
      </c>
      <c r="D2715" s="3" t="s">
        <v>18</v>
      </c>
      <c r="E2715" t="str">
        <f>VLOOKUP(D2715,[1]tespag!$A$29:$B$51,2,FALSE)</f>
        <v>Pagamenti Fornitori c/gestione</v>
      </c>
    </row>
    <row r="2716" spans="1:5" x14ac:dyDescent="0.25">
      <c r="A2716" s="2">
        <v>45653</v>
      </c>
      <c r="B2716" s="3" t="s">
        <v>1579</v>
      </c>
      <c r="C2716" s="4">
        <v>-7316.37</v>
      </c>
      <c r="D2716" s="3" t="s">
        <v>18</v>
      </c>
      <c r="E2716" t="str">
        <f>VLOOKUP(D2716,[1]tespag!$A$29:$B$51,2,FALSE)</f>
        <v>Pagamenti Fornitori c/gestione</v>
      </c>
    </row>
    <row r="2717" spans="1:5" x14ac:dyDescent="0.25">
      <c r="A2717" s="2">
        <v>45653</v>
      </c>
      <c r="B2717" s="3" t="s">
        <v>1579</v>
      </c>
      <c r="C2717" s="4">
        <v>-29.06</v>
      </c>
      <c r="D2717" s="3" t="s">
        <v>18</v>
      </c>
      <c r="E2717" t="str">
        <f>VLOOKUP(D2717,[1]tespag!$A$29:$B$51,2,FALSE)</f>
        <v>Pagamenti Fornitori c/gestione</v>
      </c>
    </row>
    <row r="2718" spans="1:5" x14ac:dyDescent="0.25">
      <c r="A2718" s="2">
        <v>45653</v>
      </c>
      <c r="B2718" s="3" t="s">
        <v>1579</v>
      </c>
      <c r="C2718" s="4">
        <v>-97.07</v>
      </c>
      <c r="D2718" s="3" t="s">
        <v>18</v>
      </c>
      <c r="E2718" t="str">
        <f>VLOOKUP(D2718,[1]tespag!$A$29:$B$51,2,FALSE)</f>
        <v>Pagamenti Fornitori c/gestione</v>
      </c>
    </row>
    <row r="2719" spans="1:5" x14ac:dyDescent="0.25">
      <c r="A2719" s="2">
        <v>45653</v>
      </c>
      <c r="B2719" s="3" t="s">
        <v>1579</v>
      </c>
      <c r="C2719" s="4">
        <v>-369</v>
      </c>
      <c r="D2719" s="3" t="s">
        <v>18</v>
      </c>
      <c r="E2719" t="str">
        <f>VLOOKUP(D2719,[1]tespag!$A$29:$B$51,2,FALSE)</f>
        <v>Pagamenti Fornitori c/gestione</v>
      </c>
    </row>
    <row r="2720" spans="1:5" x14ac:dyDescent="0.25">
      <c r="A2720" s="2">
        <v>45653</v>
      </c>
      <c r="B2720" s="3" t="s">
        <v>1579</v>
      </c>
      <c r="C2720" s="4">
        <v>-48.24</v>
      </c>
      <c r="D2720" s="3" t="s">
        <v>18</v>
      </c>
      <c r="E2720" t="str">
        <f>VLOOKUP(D2720,[1]tespag!$A$29:$B$51,2,FALSE)</f>
        <v>Pagamenti Fornitori c/gestione</v>
      </c>
    </row>
    <row r="2721" spans="1:5" x14ac:dyDescent="0.25">
      <c r="A2721" s="2">
        <v>45653</v>
      </c>
      <c r="B2721" s="3" t="s">
        <v>1579</v>
      </c>
      <c r="C2721" s="4">
        <v>-487.5</v>
      </c>
      <c r="D2721" s="3" t="s">
        <v>18</v>
      </c>
      <c r="E2721" t="str">
        <f>VLOOKUP(D2721,[1]tespag!$A$29:$B$51,2,FALSE)</f>
        <v>Pagamenti Fornitori c/gestione</v>
      </c>
    </row>
    <row r="2722" spans="1:5" x14ac:dyDescent="0.25">
      <c r="A2722" s="2">
        <v>45653</v>
      </c>
      <c r="B2722" s="3" t="s">
        <v>1579</v>
      </c>
      <c r="C2722" s="4">
        <v>-3300</v>
      </c>
      <c r="D2722" s="3" t="s">
        <v>18</v>
      </c>
      <c r="E2722" t="str">
        <f>VLOOKUP(D2722,[1]tespag!$A$29:$B$51,2,FALSE)</f>
        <v>Pagamenti Fornitori c/gestione</v>
      </c>
    </row>
    <row r="2723" spans="1:5" x14ac:dyDescent="0.25">
      <c r="A2723" s="2">
        <v>45653</v>
      </c>
      <c r="B2723" s="3" t="s">
        <v>1579</v>
      </c>
      <c r="C2723" s="4">
        <v>-174.7</v>
      </c>
      <c r="D2723" s="3" t="s">
        <v>18</v>
      </c>
      <c r="E2723" t="str">
        <f>VLOOKUP(D2723,[1]tespag!$A$29:$B$51,2,FALSE)</f>
        <v>Pagamenti Fornitori c/gestione</v>
      </c>
    </row>
    <row r="2724" spans="1:5" x14ac:dyDescent="0.25">
      <c r="A2724" s="2">
        <v>45653</v>
      </c>
      <c r="B2724" s="3" t="s">
        <v>1579</v>
      </c>
      <c r="C2724" s="4">
        <v>-1360</v>
      </c>
      <c r="D2724" s="3" t="s">
        <v>18</v>
      </c>
      <c r="E2724" t="str">
        <f>VLOOKUP(D2724,[1]tespag!$A$29:$B$51,2,FALSE)</f>
        <v>Pagamenti Fornitori c/gestione</v>
      </c>
    </row>
    <row r="2725" spans="1:5" x14ac:dyDescent="0.25">
      <c r="A2725" s="2">
        <v>45653</v>
      </c>
      <c r="B2725" s="3" t="s">
        <v>1579</v>
      </c>
      <c r="C2725" s="4">
        <v>-10650.16</v>
      </c>
      <c r="D2725" s="3" t="s">
        <v>18</v>
      </c>
      <c r="E2725" t="str">
        <f>VLOOKUP(D2725,[1]tespag!$A$29:$B$51,2,FALSE)</f>
        <v>Pagamenti Fornitori c/gestione</v>
      </c>
    </row>
    <row r="2726" spans="1:5" x14ac:dyDescent="0.25">
      <c r="A2726" s="2">
        <v>45653</v>
      </c>
      <c r="B2726" s="3" t="s">
        <v>1579</v>
      </c>
      <c r="C2726" s="4">
        <v>-2500</v>
      </c>
      <c r="D2726" s="3" t="s">
        <v>18</v>
      </c>
      <c r="E2726" t="str">
        <f>VLOOKUP(D2726,[1]tespag!$A$29:$B$51,2,FALSE)</f>
        <v>Pagamenti Fornitori c/gestione</v>
      </c>
    </row>
    <row r="2727" spans="1:5" x14ac:dyDescent="0.25">
      <c r="A2727" s="2">
        <v>45653</v>
      </c>
      <c r="B2727" s="3" t="s">
        <v>1579</v>
      </c>
      <c r="C2727" s="4">
        <v>-38767.86</v>
      </c>
      <c r="D2727" s="3" t="s">
        <v>18</v>
      </c>
      <c r="E2727" t="str">
        <f>VLOOKUP(D2727,[1]tespag!$A$29:$B$51,2,FALSE)</f>
        <v>Pagamenti Fornitori c/gestione</v>
      </c>
    </row>
    <row r="2728" spans="1:5" x14ac:dyDescent="0.25">
      <c r="A2728" s="2">
        <v>45653</v>
      </c>
      <c r="B2728" s="3" t="s">
        <v>1579</v>
      </c>
      <c r="C2728" s="4">
        <v>-1450</v>
      </c>
      <c r="D2728" s="3" t="s">
        <v>18</v>
      </c>
      <c r="E2728" t="str">
        <f>VLOOKUP(D2728,[1]tespag!$A$29:$B$51,2,FALSE)</f>
        <v>Pagamenti Fornitori c/gestione</v>
      </c>
    </row>
    <row r="2729" spans="1:5" x14ac:dyDescent="0.25">
      <c r="A2729" s="2">
        <v>45653</v>
      </c>
      <c r="B2729" s="3" t="s">
        <v>1579</v>
      </c>
      <c r="C2729" s="4">
        <v>-95819.13</v>
      </c>
      <c r="D2729" s="3" t="s">
        <v>18</v>
      </c>
      <c r="E2729" t="str">
        <f>VLOOKUP(D2729,[1]tespag!$A$29:$B$51,2,FALSE)</f>
        <v>Pagamenti Fornitori c/gestione</v>
      </c>
    </row>
    <row r="2730" spans="1:5" x14ac:dyDescent="0.25">
      <c r="A2730" s="2">
        <v>45653</v>
      </c>
      <c r="B2730" s="3" t="s">
        <v>1579</v>
      </c>
      <c r="C2730" s="4">
        <v>-1670.71</v>
      </c>
      <c r="D2730" s="3" t="s">
        <v>18</v>
      </c>
      <c r="E2730" t="str">
        <f>VLOOKUP(D2730,[1]tespag!$A$29:$B$51,2,FALSE)</f>
        <v>Pagamenti Fornitori c/gestione</v>
      </c>
    </row>
    <row r="2731" spans="1:5" x14ac:dyDescent="0.25">
      <c r="A2731" s="2">
        <v>45653</v>
      </c>
      <c r="B2731" s="3" t="s">
        <v>1579</v>
      </c>
      <c r="C2731" s="4">
        <v>-6396</v>
      </c>
      <c r="D2731" s="3" t="s">
        <v>18</v>
      </c>
      <c r="E2731" t="str">
        <f>VLOOKUP(D2731,[1]tespag!$A$29:$B$51,2,FALSE)</f>
        <v>Pagamenti Fornitori c/gestione</v>
      </c>
    </row>
    <row r="2732" spans="1:5" x14ac:dyDescent="0.25">
      <c r="A2732" s="2">
        <v>45653</v>
      </c>
      <c r="B2732" s="3" t="s">
        <v>1579</v>
      </c>
      <c r="C2732" s="4">
        <v>-434</v>
      </c>
      <c r="D2732" s="3" t="s">
        <v>18</v>
      </c>
      <c r="E2732" t="str">
        <f>VLOOKUP(D2732,[1]tespag!$A$29:$B$51,2,FALSE)</f>
        <v>Pagamenti Fornitori c/gestione</v>
      </c>
    </row>
    <row r="2733" spans="1:5" x14ac:dyDescent="0.25">
      <c r="A2733" s="2">
        <v>45653</v>
      </c>
      <c r="B2733" s="3" t="s">
        <v>1579</v>
      </c>
      <c r="C2733" s="4">
        <v>-1450</v>
      </c>
      <c r="D2733" s="3" t="s">
        <v>18</v>
      </c>
      <c r="E2733" t="str">
        <f>VLOOKUP(D2733,[1]tespag!$A$29:$B$51,2,FALSE)</f>
        <v>Pagamenti Fornitori c/gestione</v>
      </c>
    </row>
    <row r="2734" spans="1:5" x14ac:dyDescent="0.25">
      <c r="A2734" s="2">
        <v>45653</v>
      </c>
      <c r="B2734" s="3" t="s">
        <v>1579</v>
      </c>
      <c r="C2734" s="4">
        <v>-490</v>
      </c>
      <c r="D2734" s="3" t="s">
        <v>18</v>
      </c>
      <c r="E2734" t="str">
        <f>VLOOKUP(D2734,[1]tespag!$A$29:$B$51,2,FALSE)</f>
        <v>Pagamenti Fornitori c/gestione</v>
      </c>
    </row>
    <row r="2735" spans="1:5" x14ac:dyDescent="0.25">
      <c r="A2735" s="2">
        <v>45653</v>
      </c>
      <c r="B2735" s="3" t="s">
        <v>1579</v>
      </c>
      <c r="C2735" s="4">
        <v>-250</v>
      </c>
      <c r="D2735" s="3" t="s">
        <v>18</v>
      </c>
      <c r="E2735" t="str">
        <f>VLOOKUP(D2735,[1]tespag!$A$29:$B$51,2,FALSE)</f>
        <v>Pagamenti Fornitori c/gestione</v>
      </c>
    </row>
    <row r="2736" spans="1:5" x14ac:dyDescent="0.25">
      <c r="A2736" s="2">
        <v>45653</v>
      </c>
      <c r="B2736" s="3" t="s">
        <v>1579</v>
      </c>
      <c r="C2736" s="4">
        <v>-43273.49</v>
      </c>
      <c r="D2736" s="3" t="s">
        <v>18</v>
      </c>
      <c r="E2736" t="str">
        <f>VLOOKUP(D2736,[1]tespag!$A$29:$B$51,2,FALSE)</f>
        <v>Pagamenti Fornitori c/gestione</v>
      </c>
    </row>
    <row r="2737" spans="1:5" x14ac:dyDescent="0.25">
      <c r="A2737" s="2">
        <v>45653</v>
      </c>
      <c r="B2737" s="3" t="s">
        <v>1579</v>
      </c>
      <c r="C2737" s="4">
        <v>-288.69</v>
      </c>
      <c r="D2737" s="3" t="s">
        <v>18</v>
      </c>
      <c r="E2737" t="str">
        <f>VLOOKUP(D2737,[1]tespag!$A$29:$B$51,2,FALSE)</f>
        <v>Pagamenti Fornitori c/gestione</v>
      </c>
    </row>
    <row r="2738" spans="1:5" x14ac:dyDescent="0.25">
      <c r="A2738" s="2">
        <v>45653</v>
      </c>
      <c r="B2738" s="3" t="s">
        <v>1579</v>
      </c>
      <c r="C2738" s="4">
        <v>-52640.69</v>
      </c>
      <c r="D2738" s="3" t="s">
        <v>18</v>
      </c>
      <c r="E2738" t="str">
        <f>VLOOKUP(D2738,[1]tespag!$A$29:$B$51,2,FALSE)</f>
        <v>Pagamenti Fornitori c/gestione</v>
      </c>
    </row>
    <row r="2739" spans="1:5" x14ac:dyDescent="0.25">
      <c r="A2739" s="2">
        <v>45653</v>
      </c>
      <c r="B2739" s="3" t="s">
        <v>1579</v>
      </c>
      <c r="C2739" s="4">
        <v>-3739.79</v>
      </c>
      <c r="D2739" s="3" t="s">
        <v>18</v>
      </c>
      <c r="E2739" t="str">
        <f>VLOOKUP(D2739,[1]tespag!$A$29:$B$51,2,FALSE)</f>
        <v>Pagamenti Fornitori c/gestione</v>
      </c>
    </row>
    <row r="2740" spans="1:5" x14ac:dyDescent="0.25">
      <c r="A2740" s="2">
        <v>45653</v>
      </c>
      <c r="B2740" s="3" t="s">
        <v>1579</v>
      </c>
      <c r="C2740" s="4">
        <v>-3007.95</v>
      </c>
      <c r="D2740" s="3" t="s">
        <v>18</v>
      </c>
      <c r="E2740" t="str">
        <f>VLOOKUP(D2740,[1]tespag!$A$29:$B$51,2,FALSE)</f>
        <v>Pagamenti Fornitori c/gestione</v>
      </c>
    </row>
    <row r="2741" spans="1:5" x14ac:dyDescent="0.25">
      <c r="A2741" s="2">
        <v>45653</v>
      </c>
      <c r="B2741" s="3" t="s">
        <v>1579</v>
      </c>
      <c r="C2741" s="4">
        <v>-30</v>
      </c>
      <c r="D2741" s="3" t="s">
        <v>18</v>
      </c>
      <c r="E2741" t="str">
        <f>VLOOKUP(D2741,[1]tespag!$A$29:$B$51,2,FALSE)</f>
        <v>Pagamenti Fornitori c/gestione</v>
      </c>
    </row>
    <row r="2742" spans="1:5" x14ac:dyDescent="0.25">
      <c r="A2742" s="2">
        <v>45653</v>
      </c>
      <c r="B2742" s="3" t="s">
        <v>1579</v>
      </c>
      <c r="C2742" s="4">
        <v>-7054</v>
      </c>
      <c r="D2742" s="3" t="s">
        <v>18</v>
      </c>
      <c r="E2742" t="str">
        <f>VLOOKUP(D2742,[1]tespag!$A$29:$B$51,2,FALSE)</f>
        <v>Pagamenti Fornitori c/gestione</v>
      </c>
    </row>
    <row r="2743" spans="1:5" x14ac:dyDescent="0.25">
      <c r="A2743" s="2">
        <v>45653</v>
      </c>
      <c r="B2743" s="3" t="s">
        <v>1579</v>
      </c>
      <c r="C2743" s="4">
        <v>-275</v>
      </c>
      <c r="D2743" s="3" t="s">
        <v>18</v>
      </c>
      <c r="E2743" t="str">
        <f>VLOOKUP(D2743,[1]tespag!$A$29:$B$51,2,FALSE)</f>
        <v>Pagamenti Fornitori c/gestione</v>
      </c>
    </row>
    <row r="2744" spans="1:5" x14ac:dyDescent="0.25">
      <c r="A2744" s="2">
        <v>45653</v>
      </c>
      <c r="B2744" s="3" t="s">
        <v>1579</v>
      </c>
      <c r="C2744" s="4">
        <v>-92.4</v>
      </c>
      <c r="D2744" s="3" t="s">
        <v>18</v>
      </c>
      <c r="E2744" t="str">
        <f>VLOOKUP(D2744,[1]tespag!$A$29:$B$51,2,FALSE)</f>
        <v>Pagamenti Fornitori c/gestione</v>
      </c>
    </row>
    <row r="2745" spans="1:5" x14ac:dyDescent="0.25">
      <c r="A2745" s="2">
        <v>45653</v>
      </c>
      <c r="B2745" s="3" t="s">
        <v>1579</v>
      </c>
      <c r="C2745" s="4">
        <v>-5373</v>
      </c>
      <c r="D2745" s="3" t="s">
        <v>18</v>
      </c>
      <c r="E2745" t="str">
        <f>VLOOKUP(D2745,[1]tespag!$A$29:$B$51,2,FALSE)</f>
        <v>Pagamenti Fornitori c/gestione</v>
      </c>
    </row>
    <row r="2746" spans="1:5" x14ac:dyDescent="0.25">
      <c r="A2746" s="2">
        <v>45653</v>
      </c>
      <c r="B2746" s="3" t="s">
        <v>1579</v>
      </c>
      <c r="C2746" s="4">
        <v>-197.05</v>
      </c>
      <c r="D2746" s="3" t="s">
        <v>18</v>
      </c>
      <c r="E2746" t="str">
        <f>VLOOKUP(D2746,[1]tespag!$A$29:$B$51,2,FALSE)</f>
        <v>Pagamenti Fornitori c/gestione</v>
      </c>
    </row>
    <row r="2747" spans="1:5" x14ac:dyDescent="0.25">
      <c r="A2747" s="2">
        <v>45653</v>
      </c>
      <c r="B2747" s="3" t="s">
        <v>1579</v>
      </c>
      <c r="C2747" s="4">
        <v>-810</v>
      </c>
      <c r="D2747" s="3" t="s">
        <v>18</v>
      </c>
      <c r="E2747" t="str">
        <f>VLOOKUP(D2747,[1]tespag!$A$29:$B$51,2,FALSE)</f>
        <v>Pagamenti Fornitori c/gestione</v>
      </c>
    </row>
    <row r="2748" spans="1:5" x14ac:dyDescent="0.25">
      <c r="A2748" s="2">
        <v>45653</v>
      </c>
      <c r="B2748" s="3" t="s">
        <v>1579</v>
      </c>
      <c r="C2748" s="4">
        <v>-330</v>
      </c>
      <c r="D2748" s="3" t="s">
        <v>18</v>
      </c>
      <c r="E2748" t="str">
        <f>VLOOKUP(D2748,[1]tespag!$A$29:$B$51,2,FALSE)</f>
        <v>Pagamenti Fornitori c/gestione</v>
      </c>
    </row>
    <row r="2749" spans="1:5" x14ac:dyDescent="0.25">
      <c r="A2749" s="2">
        <v>45653</v>
      </c>
      <c r="B2749" s="3" t="s">
        <v>1579</v>
      </c>
      <c r="C2749" s="4">
        <v>-1180.77</v>
      </c>
      <c r="D2749" s="3" t="s">
        <v>18</v>
      </c>
      <c r="E2749" t="str">
        <f>VLOOKUP(D2749,[1]tespag!$A$29:$B$51,2,FALSE)</f>
        <v>Pagamenti Fornitori c/gestione</v>
      </c>
    </row>
    <row r="2750" spans="1:5" x14ac:dyDescent="0.25">
      <c r="A2750" s="2">
        <v>45653</v>
      </c>
      <c r="B2750" s="3" t="s">
        <v>1579</v>
      </c>
      <c r="C2750" s="4">
        <v>-2135</v>
      </c>
      <c r="D2750" s="3" t="s">
        <v>18</v>
      </c>
      <c r="E2750" t="str">
        <f>VLOOKUP(D2750,[1]tespag!$A$29:$B$51,2,FALSE)</f>
        <v>Pagamenti Fornitori c/gestione</v>
      </c>
    </row>
    <row r="2751" spans="1:5" x14ac:dyDescent="0.25">
      <c r="A2751" s="2">
        <v>45653</v>
      </c>
      <c r="B2751" s="3" t="s">
        <v>1579</v>
      </c>
      <c r="C2751" s="4">
        <v>-2845</v>
      </c>
      <c r="D2751" s="3" t="s">
        <v>18</v>
      </c>
      <c r="E2751" t="str">
        <f>VLOOKUP(D2751,[1]tespag!$A$29:$B$51,2,FALSE)</f>
        <v>Pagamenti Fornitori c/gestione</v>
      </c>
    </row>
    <row r="2752" spans="1:5" x14ac:dyDescent="0.25">
      <c r="A2752" s="2">
        <v>45653</v>
      </c>
      <c r="B2752" s="3" t="s">
        <v>1579</v>
      </c>
      <c r="C2752" s="4">
        <v>-342</v>
      </c>
      <c r="D2752" s="3" t="s">
        <v>18</v>
      </c>
      <c r="E2752" t="str">
        <f>VLOOKUP(D2752,[1]tespag!$A$29:$B$51,2,FALSE)</f>
        <v>Pagamenti Fornitori c/gestione</v>
      </c>
    </row>
    <row r="2753" spans="1:5" x14ac:dyDescent="0.25">
      <c r="A2753" s="2">
        <v>45653</v>
      </c>
      <c r="B2753" s="3" t="s">
        <v>1579</v>
      </c>
      <c r="C2753" s="4">
        <v>-1083.55</v>
      </c>
      <c r="D2753" s="3" t="s">
        <v>18</v>
      </c>
      <c r="E2753" t="str">
        <f>VLOOKUP(D2753,[1]tespag!$A$29:$B$51,2,FALSE)</f>
        <v>Pagamenti Fornitori c/gestione</v>
      </c>
    </row>
    <row r="2754" spans="1:5" x14ac:dyDescent="0.25">
      <c r="A2754" s="2">
        <v>45653</v>
      </c>
      <c r="B2754" s="3" t="s">
        <v>1579</v>
      </c>
      <c r="C2754" s="4">
        <v>-1194</v>
      </c>
      <c r="D2754" s="3" t="s">
        <v>18</v>
      </c>
      <c r="E2754" t="str">
        <f>VLOOKUP(D2754,[1]tespag!$A$29:$B$51,2,FALSE)</f>
        <v>Pagamenti Fornitori c/gestione</v>
      </c>
    </row>
    <row r="2755" spans="1:5" x14ac:dyDescent="0.25">
      <c r="A2755" s="2">
        <v>45653</v>
      </c>
      <c r="B2755" s="3" t="s">
        <v>1579</v>
      </c>
      <c r="C2755" s="4">
        <v>-1393.13</v>
      </c>
      <c r="D2755" s="3" t="s">
        <v>18</v>
      </c>
      <c r="E2755" t="str">
        <f>VLOOKUP(D2755,[1]tespag!$A$29:$B$51,2,FALSE)</f>
        <v>Pagamenti Fornitori c/gestione</v>
      </c>
    </row>
    <row r="2756" spans="1:5" x14ac:dyDescent="0.25">
      <c r="A2756" s="2">
        <v>45653</v>
      </c>
      <c r="B2756" s="3" t="s">
        <v>1579</v>
      </c>
      <c r="C2756" s="4">
        <v>-16824.47</v>
      </c>
      <c r="D2756" s="3" t="s">
        <v>18</v>
      </c>
      <c r="E2756" t="str">
        <f>VLOOKUP(D2756,[1]tespag!$A$29:$B$51,2,FALSE)</f>
        <v>Pagamenti Fornitori c/gestione</v>
      </c>
    </row>
    <row r="2757" spans="1:5" x14ac:dyDescent="0.25">
      <c r="A2757" s="2">
        <v>45653</v>
      </c>
      <c r="B2757" s="3" t="s">
        <v>1579</v>
      </c>
      <c r="C2757" s="4">
        <v>-280</v>
      </c>
      <c r="D2757" s="3" t="s">
        <v>18</v>
      </c>
      <c r="E2757" t="str">
        <f>VLOOKUP(D2757,[1]tespag!$A$29:$B$51,2,FALSE)</f>
        <v>Pagamenti Fornitori c/gestione</v>
      </c>
    </row>
    <row r="2758" spans="1:5" x14ac:dyDescent="0.25">
      <c r="A2758" s="2">
        <v>45653</v>
      </c>
      <c r="B2758" s="3" t="s">
        <v>1579</v>
      </c>
      <c r="C2758" s="4">
        <v>-1018.68</v>
      </c>
      <c r="D2758" s="3" t="s">
        <v>18</v>
      </c>
      <c r="E2758" t="str">
        <f>VLOOKUP(D2758,[1]tespag!$A$29:$B$51,2,FALSE)</f>
        <v>Pagamenti Fornitori c/gestione</v>
      </c>
    </row>
    <row r="2759" spans="1:5" x14ac:dyDescent="0.25">
      <c r="A2759" s="2">
        <v>45653</v>
      </c>
      <c r="B2759" s="3" t="s">
        <v>1579</v>
      </c>
      <c r="C2759" s="4">
        <v>-7231.96</v>
      </c>
      <c r="D2759" s="3" t="s">
        <v>19</v>
      </c>
      <c r="E2759" t="str">
        <f>VLOOKUP(D2759,[1]tespag!$A$29:$B$51,2,FALSE)</f>
        <v>Pagamenti Fornitori c/investimenti - S.a.l.</v>
      </c>
    </row>
    <row r="2760" spans="1:5" x14ac:dyDescent="0.25">
      <c r="A2760" s="2">
        <v>45653</v>
      </c>
      <c r="B2760" s="3" t="s">
        <v>1579</v>
      </c>
      <c r="C2760" s="4">
        <v>-111.05</v>
      </c>
      <c r="D2760" s="3" t="s">
        <v>18</v>
      </c>
      <c r="E2760" t="str">
        <f>VLOOKUP(D2760,[1]tespag!$A$29:$B$51,2,FALSE)</f>
        <v>Pagamenti Fornitori c/gestione</v>
      </c>
    </row>
    <row r="2761" spans="1:5" x14ac:dyDescent="0.25">
      <c r="A2761" s="2">
        <v>45653</v>
      </c>
      <c r="B2761" s="3" t="s">
        <v>1579</v>
      </c>
      <c r="C2761" s="4">
        <v>-97.2</v>
      </c>
      <c r="D2761" s="3" t="s">
        <v>18</v>
      </c>
      <c r="E2761" t="str">
        <f>VLOOKUP(D2761,[1]tespag!$A$29:$B$51,2,FALSE)</f>
        <v>Pagamenti Fornitori c/gestione</v>
      </c>
    </row>
    <row r="2762" spans="1:5" x14ac:dyDescent="0.25">
      <c r="A2762" s="2">
        <v>45653</v>
      </c>
      <c r="B2762" s="3" t="s">
        <v>1579</v>
      </c>
      <c r="C2762" s="4">
        <v>-1812.34</v>
      </c>
      <c r="D2762" s="3" t="s">
        <v>18</v>
      </c>
      <c r="E2762" t="str">
        <f>VLOOKUP(D2762,[1]tespag!$A$29:$B$51,2,FALSE)</f>
        <v>Pagamenti Fornitori c/gestione</v>
      </c>
    </row>
    <row r="2763" spans="1:5" x14ac:dyDescent="0.25">
      <c r="A2763" s="2">
        <v>45653</v>
      </c>
      <c r="B2763" s="3" t="s">
        <v>1579</v>
      </c>
      <c r="C2763" s="4">
        <v>-39520</v>
      </c>
      <c r="D2763" s="3" t="s">
        <v>18</v>
      </c>
      <c r="E2763" t="str">
        <f>VLOOKUP(D2763,[1]tespag!$A$29:$B$51,2,FALSE)</f>
        <v>Pagamenti Fornitori c/gestione</v>
      </c>
    </row>
    <row r="2764" spans="1:5" x14ac:dyDescent="0.25">
      <c r="A2764" s="2">
        <v>45653</v>
      </c>
      <c r="B2764" s="3" t="s">
        <v>1579</v>
      </c>
      <c r="C2764" s="4">
        <v>-565.72</v>
      </c>
      <c r="D2764" s="3" t="s">
        <v>18</v>
      </c>
      <c r="E2764" t="str">
        <f>VLOOKUP(D2764,[1]tespag!$A$29:$B$51,2,FALSE)</f>
        <v>Pagamenti Fornitori c/gestione</v>
      </c>
    </row>
    <row r="2765" spans="1:5" x14ac:dyDescent="0.25">
      <c r="A2765" s="2">
        <v>45653</v>
      </c>
      <c r="B2765" s="3" t="s">
        <v>1579</v>
      </c>
      <c r="C2765" s="4">
        <v>-23.24</v>
      </c>
      <c r="D2765" s="3" t="s">
        <v>18</v>
      </c>
      <c r="E2765" t="str">
        <f>VLOOKUP(D2765,[1]tespag!$A$29:$B$51,2,FALSE)</f>
        <v>Pagamenti Fornitori c/gestione</v>
      </c>
    </row>
    <row r="2766" spans="1:5" x14ac:dyDescent="0.25">
      <c r="A2766" s="2">
        <v>45653</v>
      </c>
      <c r="B2766" s="3" t="s">
        <v>1579</v>
      </c>
      <c r="C2766" s="4">
        <v>-8198.43</v>
      </c>
      <c r="D2766" s="3" t="s">
        <v>18</v>
      </c>
      <c r="E2766" t="str">
        <f>VLOOKUP(D2766,[1]tespag!$A$29:$B$51,2,FALSE)</f>
        <v>Pagamenti Fornitori c/gestione</v>
      </c>
    </row>
    <row r="2767" spans="1:5" x14ac:dyDescent="0.25">
      <c r="A2767" s="2">
        <v>45653</v>
      </c>
      <c r="B2767" s="3" t="s">
        <v>1579</v>
      </c>
      <c r="C2767" s="4">
        <v>-5112.38</v>
      </c>
      <c r="D2767" s="3" t="s">
        <v>18</v>
      </c>
      <c r="E2767" t="str">
        <f>VLOOKUP(D2767,[1]tespag!$A$29:$B$51,2,FALSE)</f>
        <v>Pagamenti Fornitori c/gestione</v>
      </c>
    </row>
    <row r="2768" spans="1:5" x14ac:dyDescent="0.25">
      <c r="A2768" s="2">
        <v>45653</v>
      </c>
      <c r="B2768" s="3" t="s">
        <v>1579</v>
      </c>
      <c r="C2768" s="4">
        <v>-171857.63</v>
      </c>
      <c r="D2768" s="3" t="s">
        <v>18</v>
      </c>
      <c r="E2768" t="str">
        <f>VLOOKUP(D2768,[1]tespag!$A$29:$B$51,2,FALSE)</f>
        <v>Pagamenti Fornitori c/gestione</v>
      </c>
    </row>
    <row r="2769" spans="1:5" x14ac:dyDescent="0.25">
      <c r="A2769" s="2">
        <v>45653</v>
      </c>
      <c r="B2769" s="3" t="s">
        <v>1579</v>
      </c>
      <c r="C2769" s="4">
        <v>-605.74</v>
      </c>
      <c r="D2769" s="3" t="s">
        <v>18</v>
      </c>
      <c r="E2769" t="str">
        <f>VLOOKUP(D2769,[1]tespag!$A$29:$B$51,2,FALSE)</f>
        <v>Pagamenti Fornitori c/gestione</v>
      </c>
    </row>
    <row r="2770" spans="1:5" x14ac:dyDescent="0.25">
      <c r="A2770" s="2">
        <v>45653</v>
      </c>
      <c r="B2770" s="3" t="s">
        <v>1579</v>
      </c>
      <c r="C2770" s="4">
        <v>-22737.08</v>
      </c>
      <c r="D2770" s="3" t="s">
        <v>18</v>
      </c>
      <c r="E2770" t="str">
        <f>VLOOKUP(D2770,[1]tespag!$A$29:$B$51,2,FALSE)</f>
        <v>Pagamenti Fornitori c/gestione</v>
      </c>
    </row>
    <row r="2771" spans="1:5" x14ac:dyDescent="0.25">
      <c r="A2771" s="2">
        <v>45653</v>
      </c>
      <c r="B2771" s="3" t="s">
        <v>1579</v>
      </c>
      <c r="C2771" s="4">
        <v>-1310</v>
      </c>
      <c r="D2771" s="3" t="s">
        <v>18</v>
      </c>
      <c r="E2771" t="str">
        <f>VLOOKUP(D2771,[1]tespag!$A$29:$B$51,2,FALSE)</f>
        <v>Pagamenti Fornitori c/gestione</v>
      </c>
    </row>
    <row r="2772" spans="1:5" x14ac:dyDescent="0.25">
      <c r="A2772" s="2">
        <v>45653</v>
      </c>
      <c r="B2772" s="3" t="s">
        <v>1579</v>
      </c>
      <c r="C2772" s="4">
        <v>-1600</v>
      </c>
      <c r="D2772" s="3" t="s">
        <v>18</v>
      </c>
      <c r="E2772" t="str">
        <f>VLOOKUP(D2772,[1]tespag!$A$29:$B$51,2,FALSE)</f>
        <v>Pagamenti Fornitori c/gestione</v>
      </c>
    </row>
    <row r="2773" spans="1:5" x14ac:dyDescent="0.25">
      <c r="A2773" s="2">
        <v>45653</v>
      </c>
      <c r="B2773" s="3" t="s">
        <v>1579</v>
      </c>
      <c r="C2773" s="4">
        <v>-2806.02</v>
      </c>
      <c r="D2773" s="3" t="s">
        <v>18</v>
      </c>
      <c r="E2773" t="str">
        <f>VLOOKUP(D2773,[1]tespag!$A$29:$B$51,2,FALSE)</f>
        <v>Pagamenti Fornitori c/gestione</v>
      </c>
    </row>
    <row r="2774" spans="1:5" x14ac:dyDescent="0.25">
      <c r="A2774" s="2">
        <v>45653</v>
      </c>
      <c r="B2774" s="3" t="s">
        <v>1579</v>
      </c>
      <c r="C2774" s="4">
        <v>-612</v>
      </c>
      <c r="D2774" s="3" t="s">
        <v>18</v>
      </c>
      <c r="E2774" t="str">
        <f>VLOOKUP(D2774,[1]tespag!$A$29:$B$51,2,FALSE)</f>
        <v>Pagamenti Fornitori c/gestione</v>
      </c>
    </row>
    <row r="2775" spans="1:5" x14ac:dyDescent="0.25">
      <c r="A2775" s="2">
        <v>45653</v>
      </c>
      <c r="B2775" s="3" t="s">
        <v>1579</v>
      </c>
      <c r="C2775" s="4">
        <v>-17605.5</v>
      </c>
      <c r="D2775" s="3" t="s">
        <v>18</v>
      </c>
      <c r="E2775" t="str">
        <f>VLOOKUP(D2775,[1]tespag!$A$29:$B$51,2,FALSE)</f>
        <v>Pagamenti Fornitori c/gestione</v>
      </c>
    </row>
    <row r="2776" spans="1:5" x14ac:dyDescent="0.25">
      <c r="A2776" s="2">
        <v>45653</v>
      </c>
      <c r="B2776" s="3" t="s">
        <v>1579</v>
      </c>
      <c r="C2776" s="4">
        <v>-5606.16</v>
      </c>
      <c r="D2776" s="3" t="s">
        <v>18</v>
      </c>
      <c r="E2776" t="str">
        <f>VLOOKUP(D2776,[1]tespag!$A$29:$B$51,2,FALSE)</f>
        <v>Pagamenti Fornitori c/gestione</v>
      </c>
    </row>
    <row r="2777" spans="1:5" x14ac:dyDescent="0.25">
      <c r="A2777" s="2">
        <v>45653</v>
      </c>
      <c r="B2777" s="3" t="s">
        <v>1579</v>
      </c>
      <c r="C2777" s="4">
        <v>-1363.6</v>
      </c>
      <c r="D2777" s="3" t="s">
        <v>18</v>
      </c>
      <c r="E2777" t="str">
        <f>VLOOKUP(D2777,[1]tespag!$A$29:$B$51,2,FALSE)</f>
        <v>Pagamenti Fornitori c/gestione</v>
      </c>
    </row>
    <row r="2778" spans="1:5" x14ac:dyDescent="0.25">
      <c r="A2778" s="2">
        <v>45653</v>
      </c>
      <c r="B2778" s="3" t="s">
        <v>1579</v>
      </c>
      <c r="C2778" s="4">
        <v>-216.72</v>
      </c>
      <c r="D2778" s="3" t="s">
        <v>18</v>
      </c>
      <c r="E2778" t="str">
        <f>VLOOKUP(D2778,[1]tespag!$A$29:$B$51,2,FALSE)</f>
        <v>Pagamenti Fornitori c/gestione</v>
      </c>
    </row>
    <row r="2779" spans="1:5" x14ac:dyDescent="0.25">
      <c r="A2779" s="2">
        <v>45653</v>
      </c>
      <c r="B2779" s="3" t="s">
        <v>1579</v>
      </c>
      <c r="C2779" s="4">
        <v>-5748.7</v>
      </c>
      <c r="D2779" s="3" t="s">
        <v>18</v>
      </c>
      <c r="E2779" t="str">
        <f>VLOOKUP(D2779,[1]tespag!$A$29:$B$51,2,FALSE)</f>
        <v>Pagamenti Fornitori c/gestione</v>
      </c>
    </row>
    <row r="2780" spans="1:5" x14ac:dyDescent="0.25">
      <c r="A2780" s="2">
        <v>45653</v>
      </c>
      <c r="B2780" s="3" t="s">
        <v>1579</v>
      </c>
      <c r="C2780" s="4">
        <v>-37270.51</v>
      </c>
      <c r="D2780" s="3" t="s">
        <v>18</v>
      </c>
      <c r="E2780" t="str">
        <f>VLOOKUP(D2780,[1]tespag!$A$29:$B$51,2,FALSE)</f>
        <v>Pagamenti Fornitori c/gestione</v>
      </c>
    </row>
    <row r="2781" spans="1:5" x14ac:dyDescent="0.25">
      <c r="A2781" s="2">
        <v>45653</v>
      </c>
      <c r="B2781" s="3" t="s">
        <v>1579</v>
      </c>
      <c r="C2781" s="4">
        <v>-940</v>
      </c>
      <c r="D2781" s="3" t="s">
        <v>18</v>
      </c>
      <c r="E2781" t="str">
        <f>VLOOKUP(D2781,[1]tespag!$A$29:$B$51,2,FALSE)</f>
        <v>Pagamenti Fornitori c/gestione</v>
      </c>
    </row>
    <row r="2782" spans="1:5" x14ac:dyDescent="0.25">
      <c r="A2782" s="2">
        <v>45653</v>
      </c>
      <c r="B2782" s="3" t="s">
        <v>1579</v>
      </c>
      <c r="C2782" s="4">
        <v>-49182.9</v>
      </c>
      <c r="D2782" s="3" t="s">
        <v>18</v>
      </c>
      <c r="E2782" t="str">
        <f>VLOOKUP(D2782,[1]tespag!$A$29:$B$51,2,FALSE)</f>
        <v>Pagamenti Fornitori c/gestione</v>
      </c>
    </row>
    <row r="2783" spans="1:5" x14ac:dyDescent="0.25">
      <c r="A2783" s="2">
        <v>45653</v>
      </c>
      <c r="B2783" s="3" t="s">
        <v>1579</v>
      </c>
      <c r="C2783" s="4">
        <v>-2312.3200000000002</v>
      </c>
      <c r="D2783" s="3" t="s">
        <v>18</v>
      </c>
      <c r="E2783" t="str">
        <f>VLOOKUP(D2783,[1]tespag!$A$29:$B$51,2,FALSE)</f>
        <v>Pagamenti Fornitori c/gestione</v>
      </c>
    </row>
    <row r="2784" spans="1:5" x14ac:dyDescent="0.25">
      <c r="A2784" s="2">
        <v>45653</v>
      </c>
      <c r="B2784" s="3" t="s">
        <v>1579</v>
      </c>
      <c r="C2784" s="4">
        <v>-3931.9</v>
      </c>
      <c r="D2784" s="3" t="s">
        <v>18</v>
      </c>
      <c r="E2784" t="str">
        <f>VLOOKUP(D2784,[1]tespag!$A$29:$B$51,2,FALSE)</f>
        <v>Pagamenti Fornitori c/gestione</v>
      </c>
    </row>
    <row r="2785" spans="1:5" x14ac:dyDescent="0.25">
      <c r="A2785" s="2">
        <v>45653</v>
      </c>
      <c r="B2785" s="3" t="s">
        <v>1579</v>
      </c>
      <c r="C2785" s="4">
        <v>-71179.75</v>
      </c>
      <c r="D2785" s="3" t="s">
        <v>18</v>
      </c>
      <c r="E2785" t="str">
        <f>VLOOKUP(D2785,[1]tespag!$A$29:$B$51,2,FALSE)</f>
        <v>Pagamenti Fornitori c/gestione</v>
      </c>
    </row>
    <row r="2786" spans="1:5" x14ac:dyDescent="0.25">
      <c r="A2786" s="2">
        <v>45653</v>
      </c>
      <c r="B2786" s="3" t="s">
        <v>1579</v>
      </c>
      <c r="C2786" s="4">
        <v>-34814.97</v>
      </c>
      <c r="D2786" s="3" t="s">
        <v>18</v>
      </c>
      <c r="E2786" t="str">
        <f>VLOOKUP(D2786,[1]tespag!$A$29:$B$51,2,FALSE)</f>
        <v>Pagamenti Fornitori c/gestione</v>
      </c>
    </row>
    <row r="2787" spans="1:5" x14ac:dyDescent="0.25">
      <c r="A2787" s="2">
        <v>45653</v>
      </c>
      <c r="B2787" s="3" t="s">
        <v>1579</v>
      </c>
      <c r="C2787" s="4">
        <v>-33046.720000000001</v>
      </c>
      <c r="D2787" s="3" t="s">
        <v>18</v>
      </c>
      <c r="E2787" t="str">
        <f>VLOOKUP(D2787,[1]tespag!$A$29:$B$51,2,FALSE)</f>
        <v>Pagamenti Fornitori c/gestione</v>
      </c>
    </row>
    <row r="2788" spans="1:5" x14ac:dyDescent="0.25">
      <c r="A2788" s="2">
        <v>45653</v>
      </c>
      <c r="B2788" s="3" t="s">
        <v>1579</v>
      </c>
      <c r="C2788" s="4">
        <v>-479.6</v>
      </c>
      <c r="D2788" s="3" t="s">
        <v>18</v>
      </c>
      <c r="E2788" t="str">
        <f>VLOOKUP(D2788,[1]tespag!$A$29:$B$51,2,FALSE)</f>
        <v>Pagamenti Fornitori c/gestione</v>
      </c>
    </row>
    <row r="2789" spans="1:5" x14ac:dyDescent="0.25">
      <c r="A2789" s="2">
        <v>45653</v>
      </c>
      <c r="B2789" s="3" t="s">
        <v>1579</v>
      </c>
      <c r="C2789" s="4">
        <v>-501.6</v>
      </c>
      <c r="D2789" s="3" t="s">
        <v>18</v>
      </c>
      <c r="E2789" t="str">
        <f>VLOOKUP(D2789,[1]tespag!$A$29:$B$51,2,FALSE)</f>
        <v>Pagamenti Fornitori c/gestione</v>
      </c>
    </row>
    <row r="2790" spans="1:5" x14ac:dyDescent="0.25">
      <c r="A2790" s="2">
        <v>45653</v>
      </c>
      <c r="B2790" s="3" t="s">
        <v>1579</v>
      </c>
      <c r="C2790" s="4">
        <v>-75</v>
      </c>
      <c r="D2790" s="3" t="s">
        <v>18</v>
      </c>
      <c r="E2790" t="str">
        <f>VLOOKUP(D2790,[1]tespag!$A$29:$B$51,2,FALSE)</f>
        <v>Pagamenti Fornitori c/gestione</v>
      </c>
    </row>
    <row r="2791" spans="1:5" x14ac:dyDescent="0.25">
      <c r="A2791" s="2">
        <v>45653</v>
      </c>
      <c r="B2791" s="3" t="s">
        <v>1579</v>
      </c>
      <c r="C2791" s="4">
        <v>-3328.4</v>
      </c>
      <c r="D2791" s="3" t="s">
        <v>19</v>
      </c>
      <c r="E2791" t="str">
        <f>VLOOKUP(D2791,[1]tespag!$A$29:$B$51,2,FALSE)</f>
        <v>Pagamenti Fornitori c/investimenti - S.a.l.</v>
      </c>
    </row>
    <row r="2792" spans="1:5" x14ac:dyDescent="0.25">
      <c r="A2792" s="2">
        <v>45653</v>
      </c>
      <c r="B2792" s="3" t="s">
        <v>1579</v>
      </c>
      <c r="C2792" s="4">
        <v>-9319.5</v>
      </c>
      <c r="D2792" s="3" t="s">
        <v>19</v>
      </c>
      <c r="E2792" t="str">
        <f>VLOOKUP(D2792,[1]tespag!$A$29:$B$51,2,FALSE)</f>
        <v>Pagamenti Fornitori c/investimenti - S.a.l.</v>
      </c>
    </row>
    <row r="2793" spans="1:5" x14ac:dyDescent="0.25">
      <c r="A2793" s="2">
        <v>45653</v>
      </c>
      <c r="B2793" s="3" t="s">
        <v>1579</v>
      </c>
      <c r="C2793" s="4">
        <v>-9541.41</v>
      </c>
      <c r="D2793" s="3" t="s">
        <v>19</v>
      </c>
      <c r="E2793" t="str">
        <f>VLOOKUP(D2793,[1]tespag!$A$29:$B$51,2,FALSE)</f>
        <v>Pagamenti Fornitori c/investimenti - S.a.l.</v>
      </c>
    </row>
    <row r="2794" spans="1:5" x14ac:dyDescent="0.25">
      <c r="A2794" s="2">
        <v>45653</v>
      </c>
      <c r="B2794" s="3" t="s">
        <v>1579</v>
      </c>
      <c r="C2794" s="4">
        <v>-330</v>
      </c>
      <c r="D2794" s="3" t="s">
        <v>18</v>
      </c>
      <c r="E2794" t="str">
        <f>VLOOKUP(D2794,[1]tespag!$A$29:$B$51,2,FALSE)</f>
        <v>Pagamenti Fornitori c/gestione</v>
      </c>
    </row>
    <row r="2795" spans="1:5" x14ac:dyDescent="0.25">
      <c r="A2795" s="2">
        <v>45653</v>
      </c>
      <c r="B2795" s="3" t="s">
        <v>1579</v>
      </c>
      <c r="C2795" s="4">
        <v>-390.52</v>
      </c>
      <c r="D2795" s="3" t="s">
        <v>18</v>
      </c>
      <c r="E2795" t="str">
        <f>VLOOKUP(D2795,[1]tespag!$A$29:$B$51,2,FALSE)</f>
        <v>Pagamenti Fornitori c/gestione</v>
      </c>
    </row>
    <row r="2796" spans="1:5" x14ac:dyDescent="0.25">
      <c r="A2796" s="2">
        <v>45653</v>
      </c>
      <c r="B2796" s="3" t="s">
        <v>1579</v>
      </c>
      <c r="C2796" s="4">
        <v>-118.6</v>
      </c>
      <c r="D2796" s="3" t="s">
        <v>18</v>
      </c>
      <c r="E2796" t="str">
        <f>VLOOKUP(D2796,[1]tespag!$A$29:$B$51,2,FALSE)</f>
        <v>Pagamenti Fornitori c/gestione</v>
      </c>
    </row>
    <row r="2797" spans="1:5" x14ac:dyDescent="0.25">
      <c r="A2797" s="2">
        <v>45653</v>
      </c>
      <c r="B2797" s="3" t="s">
        <v>1579</v>
      </c>
      <c r="C2797" s="4">
        <v>-456.16</v>
      </c>
      <c r="D2797" s="3" t="s">
        <v>18</v>
      </c>
      <c r="E2797" t="str">
        <f>VLOOKUP(D2797,[1]tespag!$A$29:$B$51,2,FALSE)</f>
        <v>Pagamenti Fornitori c/gestione</v>
      </c>
    </row>
    <row r="2798" spans="1:5" x14ac:dyDescent="0.25">
      <c r="A2798" s="2">
        <v>45653</v>
      </c>
      <c r="B2798" s="3" t="s">
        <v>1579</v>
      </c>
      <c r="C2798" s="4">
        <v>-435.94</v>
      </c>
      <c r="D2798" s="3" t="s">
        <v>18</v>
      </c>
      <c r="E2798" t="str">
        <f>VLOOKUP(D2798,[1]tespag!$A$29:$B$51,2,FALSE)</f>
        <v>Pagamenti Fornitori c/gestione</v>
      </c>
    </row>
    <row r="2799" spans="1:5" x14ac:dyDescent="0.25">
      <c r="A2799" s="2">
        <v>45653</v>
      </c>
      <c r="B2799" s="3" t="s">
        <v>1579</v>
      </c>
      <c r="C2799" s="4">
        <v>-10.9</v>
      </c>
      <c r="D2799" s="3" t="s">
        <v>18</v>
      </c>
      <c r="E2799" t="str">
        <f>VLOOKUP(D2799,[1]tespag!$A$29:$B$51,2,FALSE)</f>
        <v>Pagamenti Fornitori c/gestione</v>
      </c>
    </row>
    <row r="2800" spans="1:5" x14ac:dyDescent="0.25">
      <c r="A2800" s="2">
        <v>45653</v>
      </c>
      <c r="B2800" s="3" t="s">
        <v>1579</v>
      </c>
      <c r="C2800" s="4">
        <v>-36.9</v>
      </c>
      <c r="D2800" s="3" t="s">
        <v>18</v>
      </c>
      <c r="E2800" t="str">
        <f>VLOOKUP(D2800,[1]tespag!$A$29:$B$51,2,FALSE)</f>
        <v>Pagamenti Fornitori c/gestione</v>
      </c>
    </row>
    <row r="2801" spans="1:5" x14ac:dyDescent="0.25">
      <c r="A2801" s="2">
        <v>45653</v>
      </c>
      <c r="B2801" s="3" t="s">
        <v>1579</v>
      </c>
      <c r="C2801" s="4">
        <v>-4.6100000000000003</v>
      </c>
      <c r="D2801" s="3" t="s">
        <v>18</v>
      </c>
      <c r="E2801" t="str">
        <f>VLOOKUP(D2801,[1]tespag!$A$29:$B$51,2,FALSE)</f>
        <v>Pagamenti Fornitori c/gestione</v>
      </c>
    </row>
    <row r="2802" spans="1:5" x14ac:dyDescent="0.25">
      <c r="A2802" s="2">
        <v>45653</v>
      </c>
      <c r="B2802" s="3" t="s">
        <v>1579</v>
      </c>
      <c r="C2802" s="4">
        <v>-608</v>
      </c>
      <c r="D2802" s="3" t="s">
        <v>18</v>
      </c>
      <c r="E2802" t="str">
        <f>VLOOKUP(D2802,[1]tespag!$A$29:$B$51,2,FALSE)</f>
        <v>Pagamenti Fornitori c/gestione</v>
      </c>
    </row>
    <row r="2803" spans="1:5" x14ac:dyDescent="0.25">
      <c r="A2803" s="2">
        <v>45653</v>
      </c>
      <c r="B2803" s="3" t="s">
        <v>1579</v>
      </c>
      <c r="C2803" s="4">
        <v>-191.05</v>
      </c>
      <c r="D2803" s="3" t="s">
        <v>18</v>
      </c>
      <c r="E2803" t="str">
        <f>VLOOKUP(D2803,[1]tespag!$A$29:$B$51,2,FALSE)</f>
        <v>Pagamenti Fornitori c/gestione</v>
      </c>
    </row>
    <row r="2804" spans="1:5" x14ac:dyDescent="0.25">
      <c r="A2804" s="2">
        <v>45653</v>
      </c>
      <c r="B2804" s="3" t="s">
        <v>1579</v>
      </c>
      <c r="C2804" s="4">
        <v>-143.57</v>
      </c>
      <c r="D2804" s="3" t="s">
        <v>18</v>
      </c>
      <c r="E2804" t="str">
        <f>VLOOKUP(D2804,[1]tespag!$A$29:$B$51,2,FALSE)</f>
        <v>Pagamenti Fornitori c/gestione</v>
      </c>
    </row>
    <row r="2805" spans="1:5" x14ac:dyDescent="0.25">
      <c r="A2805" s="2">
        <v>45653</v>
      </c>
      <c r="B2805" s="3" t="s">
        <v>1579</v>
      </c>
      <c r="C2805" s="4">
        <v>-777.24</v>
      </c>
      <c r="D2805" s="3" t="s">
        <v>18</v>
      </c>
      <c r="E2805" t="str">
        <f>VLOOKUP(D2805,[1]tespag!$A$29:$B$51,2,FALSE)</f>
        <v>Pagamenti Fornitori c/gestione</v>
      </c>
    </row>
    <row r="2806" spans="1:5" x14ac:dyDescent="0.25">
      <c r="A2806" s="2">
        <v>45653</v>
      </c>
      <c r="B2806" s="3" t="s">
        <v>1579</v>
      </c>
      <c r="C2806" s="4">
        <v>-566.36</v>
      </c>
      <c r="D2806" s="3" t="s">
        <v>18</v>
      </c>
      <c r="E2806" t="str">
        <f>VLOOKUP(D2806,[1]tespag!$A$29:$B$51,2,FALSE)</f>
        <v>Pagamenti Fornitori c/gestione</v>
      </c>
    </row>
    <row r="2807" spans="1:5" x14ac:dyDescent="0.25">
      <c r="A2807" s="2">
        <v>45653</v>
      </c>
      <c r="B2807" s="3" t="s">
        <v>1579</v>
      </c>
      <c r="C2807" s="4">
        <v>-550</v>
      </c>
      <c r="D2807" s="3" t="s">
        <v>18</v>
      </c>
      <c r="E2807" t="str">
        <f>VLOOKUP(D2807,[1]tespag!$A$29:$B$51,2,FALSE)</f>
        <v>Pagamenti Fornitori c/gestione</v>
      </c>
    </row>
    <row r="2808" spans="1:5" x14ac:dyDescent="0.25">
      <c r="A2808" s="2">
        <v>45653</v>
      </c>
      <c r="B2808" s="3" t="s">
        <v>1579</v>
      </c>
      <c r="C2808" s="4">
        <v>-228.8</v>
      </c>
      <c r="D2808" s="3" t="s">
        <v>18</v>
      </c>
      <c r="E2808" t="str">
        <f>VLOOKUP(D2808,[1]tespag!$A$29:$B$51,2,FALSE)</f>
        <v>Pagamenti Fornitori c/gestione</v>
      </c>
    </row>
    <row r="2809" spans="1:5" x14ac:dyDescent="0.25">
      <c r="A2809" s="2">
        <v>45653</v>
      </c>
      <c r="B2809" s="3" t="s">
        <v>1579</v>
      </c>
      <c r="C2809" s="4">
        <v>-4481.6000000000004</v>
      </c>
      <c r="D2809" s="3" t="s">
        <v>18</v>
      </c>
      <c r="E2809" t="str">
        <f>VLOOKUP(D2809,[1]tespag!$A$29:$B$51,2,FALSE)</f>
        <v>Pagamenti Fornitori c/gestione</v>
      </c>
    </row>
    <row r="2810" spans="1:5" x14ac:dyDescent="0.25">
      <c r="A2810" s="2">
        <v>45653</v>
      </c>
      <c r="B2810" s="3" t="s">
        <v>1579</v>
      </c>
      <c r="C2810" s="4">
        <v>-704.8</v>
      </c>
      <c r="D2810" s="3" t="s">
        <v>18</v>
      </c>
      <c r="E2810" t="str">
        <f>VLOOKUP(D2810,[1]tespag!$A$29:$B$51,2,FALSE)</f>
        <v>Pagamenti Fornitori c/gestione</v>
      </c>
    </row>
    <row r="2811" spans="1:5" x14ac:dyDescent="0.25">
      <c r="A2811" s="2">
        <v>45653</v>
      </c>
      <c r="B2811" s="3" t="s">
        <v>1579</v>
      </c>
      <c r="C2811" s="4">
        <v>-93.96</v>
      </c>
      <c r="D2811" s="3" t="s">
        <v>18</v>
      </c>
      <c r="E2811" t="str">
        <f>VLOOKUP(D2811,[1]tespag!$A$29:$B$51,2,FALSE)</f>
        <v>Pagamenti Fornitori c/gestione</v>
      </c>
    </row>
    <row r="2812" spans="1:5" x14ac:dyDescent="0.25">
      <c r="A2812" s="2">
        <v>45653</v>
      </c>
      <c r="B2812" s="3" t="s">
        <v>1579</v>
      </c>
      <c r="C2812" s="4">
        <v>-2069.91</v>
      </c>
      <c r="D2812" s="3" t="s">
        <v>18</v>
      </c>
      <c r="E2812" t="str">
        <f>VLOOKUP(D2812,[1]tespag!$A$29:$B$51,2,FALSE)</f>
        <v>Pagamenti Fornitori c/gestione</v>
      </c>
    </row>
    <row r="2813" spans="1:5" x14ac:dyDescent="0.25">
      <c r="A2813" s="2">
        <v>45653</v>
      </c>
      <c r="B2813" s="3" t="s">
        <v>1579</v>
      </c>
      <c r="C2813" s="4">
        <v>-149.19999999999999</v>
      </c>
      <c r="D2813" s="3" t="s">
        <v>18</v>
      </c>
      <c r="E2813" t="str">
        <f>VLOOKUP(D2813,[1]tespag!$A$29:$B$51,2,FALSE)</f>
        <v>Pagamenti Fornitori c/gestione</v>
      </c>
    </row>
    <row r="2814" spans="1:5" x14ac:dyDescent="0.25">
      <c r="A2814" s="2">
        <v>45653</v>
      </c>
      <c r="B2814" s="3" t="s">
        <v>1579</v>
      </c>
      <c r="C2814" s="4">
        <v>-764.2</v>
      </c>
      <c r="D2814" s="3" t="s">
        <v>18</v>
      </c>
      <c r="E2814" t="str">
        <f>VLOOKUP(D2814,[1]tespag!$A$29:$B$51,2,FALSE)</f>
        <v>Pagamenti Fornitori c/gestione</v>
      </c>
    </row>
    <row r="2815" spans="1:5" x14ac:dyDescent="0.25">
      <c r="A2815" s="2">
        <v>45653</v>
      </c>
      <c r="B2815" s="3" t="s">
        <v>1579</v>
      </c>
      <c r="C2815" s="4">
        <v>-1305.43</v>
      </c>
      <c r="D2815" s="3" t="s">
        <v>18</v>
      </c>
      <c r="E2815" t="str">
        <f>VLOOKUP(D2815,[1]tespag!$A$29:$B$51,2,FALSE)</f>
        <v>Pagamenti Fornitori c/gestione</v>
      </c>
    </row>
    <row r="2816" spans="1:5" x14ac:dyDescent="0.25">
      <c r="A2816" s="2">
        <v>45653</v>
      </c>
      <c r="B2816" s="3" t="s">
        <v>1579</v>
      </c>
      <c r="C2816" s="4">
        <v>-3965.98</v>
      </c>
      <c r="D2816" s="3" t="s">
        <v>18</v>
      </c>
      <c r="E2816" t="str">
        <f>VLOOKUP(D2816,[1]tespag!$A$29:$B$51,2,FALSE)</f>
        <v>Pagamenti Fornitori c/gestione</v>
      </c>
    </row>
    <row r="2817" spans="1:5" x14ac:dyDescent="0.25">
      <c r="A2817" s="2">
        <v>45653</v>
      </c>
      <c r="B2817" s="3" t="s">
        <v>1579</v>
      </c>
      <c r="C2817" s="4">
        <v>-2323.1</v>
      </c>
      <c r="D2817" s="3" t="s">
        <v>18</v>
      </c>
      <c r="E2817" t="str">
        <f>VLOOKUP(D2817,[1]tespag!$A$29:$B$51,2,FALSE)</f>
        <v>Pagamenti Fornitori c/gestione</v>
      </c>
    </row>
    <row r="2818" spans="1:5" x14ac:dyDescent="0.25">
      <c r="A2818" s="2">
        <v>45653</v>
      </c>
      <c r="B2818" s="3" t="s">
        <v>1579</v>
      </c>
      <c r="C2818" s="4">
        <v>-2566.6799999999998</v>
      </c>
      <c r="D2818" s="3" t="s">
        <v>18</v>
      </c>
      <c r="E2818" t="str">
        <f>VLOOKUP(D2818,[1]tespag!$A$29:$B$51,2,FALSE)</f>
        <v>Pagamenti Fornitori c/gestione</v>
      </c>
    </row>
    <row r="2819" spans="1:5" x14ac:dyDescent="0.25">
      <c r="A2819" s="2">
        <v>45653</v>
      </c>
      <c r="B2819" s="3" t="s">
        <v>1579</v>
      </c>
      <c r="C2819" s="4">
        <v>-408.96</v>
      </c>
      <c r="D2819" s="3" t="s">
        <v>18</v>
      </c>
      <c r="E2819" t="str">
        <f>VLOOKUP(D2819,[1]tespag!$A$29:$B$51,2,FALSE)</f>
        <v>Pagamenti Fornitori c/gestione</v>
      </c>
    </row>
    <row r="2820" spans="1:5" x14ac:dyDescent="0.25">
      <c r="A2820" s="2">
        <v>45653</v>
      </c>
      <c r="B2820" s="3" t="s">
        <v>1579</v>
      </c>
      <c r="C2820" s="4">
        <v>-615.19000000000005</v>
      </c>
      <c r="D2820" s="3" t="s">
        <v>18</v>
      </c>
      <c r="E2820" t="str">
        <f>VLOOKUP(D2820,[1]tespag!$A$29:$B$51,2,FALSE)</f>
        <v>Pagamenti Fornitori c/gestione</v>
      </c>
    </row>
    <row r="2821" spans="1:5" x14ac:dyDescent="0.25">
      <c r="A2821" s="2">
        <v>45653</v>
      </c>
      <c r="B2821" s="3" t="s">
        <v>1579</v>
      </c>
      <c r="C2821" s="4">
        <v>-45.46</v>
      </c>
      <c r="D2821" s="3" t="s">
        <v>18</v>
      </c>
      <c r="E2821" t="str">
        <f>VLOOKUP(D2821,[1]tespag!$A$29:$B$51,2,FALSE)</f>
        <v>Pagamenti Fornitori c/gestione</v>
      </c>
    </row>
    <row r="2822" spans="1:5" x14ac:dyDescent="0.25">
      <c r="A2822" s="2">
        <v>45653</v>
      </c>
      <c r="B2822" s="3" t="s">
        <v>1579</v>
      </c>
      <c r="C2822" s="4">
        <v>-123.12</v>
      </c>
      <c r="D2822" s="3" t="s">
        <v>18</v>
      </c>
      <c r="E2822" t="str">
        <f>VLOOKUP(D2822,[1]tespag!$A$29:$B$51,2,FALSE)</f>
        <v>Pagamenti Fornitori c/gestione</v>
      </c>
    </row>
    <row r="2823" spans="1:5" x14ac:dyDescent="0.25">
      <c r="A2823" s="2">
        <v>45653</v>
      </c>
      <c r="B2823" s="3" t="s">
        <v>1579</v>
      </c>
      <c r="C2823" s="4">
        <v>-39240</v>
      </c>
      <c r="D2823" s="3" t="s">
        <v>18</v>
      </c>
      <c r="E2823" t="str">
        <f>VLOOKUP(D2823,[1]tespag!$A$29:$B$51,2,FALSE)</f>
        <v>Pagamenti Fornitori c/gestione</v>
      </c>
    </row>
    <row r="2824" spans="1:5" x14ac:dyDescent="0.25">
      <c r="A2824" s="2">
        <v>45653</v>
      </c>
      <c r="B2824" s="3" t="s">
        <v>1579</v>
      </c>
      <c r="C2824" s="4">
        <v>-175.35</v>
      </c>
      <c r="D2824" s="3" t="s">
        <v>18</v>
      </c>
      <c r="E2824" t="str">
        <f>VLOOKUP(D2824,[1]tespag!$A$29:$B$51,2,FALSE)</f>
        <v>Pagamenti Fornitori c/gestione</v>
      </c>
    </row>
    <row r="2825" spans="1:5" x14ac:dyDescent="0.25">
      <c r="A2825" s="2">
        <v>45653</v>
      </c>
      <c r="B2825" s="3" t="s">
        <v>1579</v>
      </c>
      <c r="C2825" s="4">
        <v>-4168.5600000000004</v>
      </c>
      <c r="D2825" s="3" t="s">
        <v>18</v>
      </c>
      <c r="E2825" t="str">
        <f>VLOOKUP(D2825,[1]tespag!$A$29:$B$51,2,FALSE)</f>
        <v>Pagamenti Fornitori c/gestione</v>
      </c>
    </row>
    <row r="2826" spans="1:5" x14ac:dyDescent="0.25">
      <c r="A2826" s="2">
        <v>45653</v>
      </c>
      <c r="B2826" s="3" t="s">
        <v>1579</v>
      </c>
      <c r="C2826" s="4">
        <v>-6201.08</v>
      </c>
      <c r="D2826" s="3" t="s">
        <v>18</v>
      </c>
      <c r="E2826" t="str">
        <f>VLOOKUP(D2826,[1]tespag!$A$29:$B$51,2,FALSE)</f>
        <v>Pagamenti Fornitori c/gestione</v>
      </c>
    </row>
    <row r="2827" spans="1:5" x14ac:dyDescent="0.25">
      <c r="A2827" s="2">
        <v>45653</v>
      </c>
      <c r="B2827" s="3" t="s">
        <v>1579</v>
      </c>
      <c r="C2827" s="4">
        <v>-2378.9699999999998</v>
      </c>
      <c r="D2827" s="3" t="s">
        <v>18</v>
      </c>
      <c r="E2827" t="str">
        <f>VLOOKUP(D2827,[1]tespag!$A$29:$B$51,2,FALSE)</f>
        <v>Pagamenti Fornitori c/gestione</v>
      </c>
    </row>
    <row r="2828" spans="1:5" x14ac:dyDescent="0.25">
      <c r="A2828" s="2">
        <v>45653</v>
      </c>
      <c r="B2828" s="3" t="s">
        <v>1579</v>
      </c>
      <c r="C2828" s="4">
        <v>-3118.25</v>
      </c>
      <c r="D2828" s="3" t="s">
        <v>18</v>
      </c>
      <c r="E2828" t="str">
        <f>VLOOKUP(D2828,[1]tespag!$A$29:$B$51,2,FALSE)</f>
        <v>Pagamenti Fornitori c/gestione</v>
      </c>
    </row>
    <row r="2829" spans="1:5" x14ac:dyDescent="0.25">
      <c r="A2829" s="2">
        <v>45653</v>
      </c>
      <c r="B2829" s="3" t="s">
        <v>1579</v>
      </c>
      <c r="C2829" s="4">
        <v>-226</v>
      </c>
      <c r="D2829" s="3" t="s">
        <v>18</v>
      </c>
      <c r="E2829" t="str">
        <f>VLOOKUP(D2829,[1]tespag!$A$29:$B$51,2,FALSE)</f>
        <v>Pagamenti Fornitori c/gestione</v>
      </c>
    </row>
    <row r="2830" spans="1:5" x14ac:dyDescent="0.25">
      <c r="A2830" s="2">
        <v>45653</v>
      </c>
      <c r="B2830" s="3" t="s">
        <v>1579</v>
      </c>
      <c r="C2830" s="4">
        <v>-52.54</v>
      </c>
      <c r="D2830" s="3" t="s">
        <v>18</v>
      </c>
      <c r="E2830" t="str">
        <f>VLOOKUP(D2830,[1]tespag!$A$29:$B$51,2,FALSE)</f>
        <v>Pagamenti Fornitori c/gestione</v>
      </c>
    </row>
    <row r="2831" spans="1:5" x14ac:dyDescent="0.25">
      <c r="A2831" s="2">
        <v>45653</v>
      </c>
      <c r="B2831" s="3" t="s">
        <v>1579</v>
      </c>
      <c r="C2831" s="4">
        <v>-747.5</v>
      </c>
      <c r="D2831" s="3" t="s">
        <v>18</v>
      </c>
      <c r="E2831" t="str">
        <f>VLOOKUP(D2831,[1]tespag!$A$29:$B$51,2,FALSE)</f>
        <v>Pagamenti Fornitori c/gestione</v>
      </c>
    </row>
    <row r="2832" spans="1:5" x14ac:dyDescent="0.25">
      <c r="A2832" s="2">
        <v>45653</v>
      </c>
      <c r="B2832" s="3" t="s">
        <v>1579</v>
      </c>
      <c r="C2832" s="4">
        <v>-1752</v>
      </c>
      <c r="D2832" s="3" t="s">
        <v>18</v>
      </c>
      <c r="E2832" t="str">
        <f>VLOOKUP(D2832,[1]tespag!$A$29:$B$51,2,FALSE)</f>
        <v>Pagamenti Fornitori c/gestione</v>
      </c>
    </row>
    <row r="2833" spans="1:5" x14ac:dyDescent="0.25">
      <c r="A2833" s="2">
        <v>45653</v>
      </c>
      <c r="B2833" s="3" t="s">
        <v>1579</v>
      </c>
      <c r="C2833" s="4">
        <v>-832.93</v>
      </c>
      <c r="D2833" s="3" t="s">
        <v>18</v>
      </c>
      <c r="E2833" t="str">
        <f>VLOOKUP(D2833,[1]tespag!$A$29:$B$51,2,FALSE)</f>
        <v>Pagamenti Fornitori c/gestione</v>
      </c>
    </row>
    <row r="2834" spans="1:5" x14ac:dyDescent="0.25">
      <c r="A2834" s="2">
        <v>45653</v>
      </c>
      <c r="B2834" s="3" t="s">
        <v>1579</v>
      </c>
      <c r="C2834" s="4">
        <v>-7910.78</v>
      </c>
      <c r="D2834" s="3" t="s">
        <v>18</v>
      </c>
      <c r="E2834" t="str">
        <f>VLOOKUP(D2834,[1]tespag!$A$29:$B$51,2,FALSE)</f>
        <v>Pagamenti Fornitori c/gestione</v>
      </c>
    </row>
    <row r="2835" spans="1:5" x14ac:dyDescent="0.25">
      <c r="A2835" s="2">
        <v>45653</v>
      </c>
      <c r="B2835" s="3" t="s">
        <v>1579</v>
      </c>
      <c r="C2835" s="4">
        <v>-1782.86</v>
      </c>
      <c r="D2835" s="3" t="s">
        <v>18</v>
      </c>
      <c r="E2835" t="str">
        <f>VLOOKUP(D2835,[1]tespag!$A$29:$B$51,2,FALSE)</f>
        <v>Pagamenti Fornitori c/gestione</v>
      </c>
    </row>
    <row r="2836" spans="1:5" x14ac:dyDescent="0.25">
      <c r="A2836" s="2">
        <v>45653</v>
      </c>
      <c r="B2836" s="3" t="s">
        <v>1579</v>
      </c>
      <c r="C2836" s="4">
        <v>-432</v>
      </c>
      <c r="D2836" s="3" t="s">
        <v>18</v>
      </c>
      <c r="E2836" t="str">
        <f>VLOOKUP(D2836,[1]tespag!$A$29:$B$51,2,FALSE)</f>
        <v>Pagamenti Fornitori c/gestione</v>
      </c>
    </row>
    <row r="2837" spans="1:5" x14ac:dyDescent="0.25">
      <c r="A2837" s="2">
        <v>45653</v>
      </c>
      <c r="B2837" s="3" t="s">
        <v>1579</v>
      </c>
      <c r="C2837" s="4">
        <v>-315</v>
      </c>
      <c r="D2837" s="3" t="s">
        <v>18</v>
      </c>
      <c r="E2837" t="str">
        <f>VLOOKUP(D2837,[1]tespag!$A$29:$B$51,2,FALSE)</f>
        <v>Pagamenti Fornitori c/gestione</v>
      </c>
    </row>
    <row r="2838" spans="1:5" x14ac:dyDescent="0.25">
      <c r="A2838" s="2">
        <v>45653</v>
      </c>
      <c r="B2838" s="3" t="s">
        <v>1579</v>
      </c>
      <c r="C2838" s="4">
        <v>-288</v>
      </c>
      <c r="D2838" s="3" t="s">
        <v>18</v>
      </c>
      <c r="E2838" t="str">
        <f>VLOOKUP(D2838,[1]tespag!$A$29:$B$51,2,FALSE)</f>
        <v>Pagamenti Fornitori c/gestione</v>
      </c>
    </row>
    <row r="2839" spans="1:5" x14ac:dyDescent="0.25">
      <c r="A2839" s="2">
        <v>45653</v>
      </c>
      <c r="B2839" s="3" t="s">
        <v>1579</v>
      </c>
      <c r="C2839" s="4">
        <v>-438</v>
      </c>
      <c r="D2839" s="3" t="s">
        <v>18</v>
      </c>
      <c r="E2839" t="str">
        <f>VLOOKUP(D2839,[1]tespag!$A$29:$B$51,2,FALSE)</f>
        <v>Pagamenti Fornitori c/gestione</v>
      </c>
    </row>
    <row r="2840" spans="1:5" x14ac:dyDescent="0.25">
      <c r="A2840" s="2">
        <v>45653</v>
      </c>
      <c r="B2840" s="3" t="s">
        <v>1579</v>
      </c>
      <c r="C2840" s="4">
        <v>-9660.2000000000007</v>
      </c>
      <c r="D2840" s="3" t="s">
        <v>18</v>
      </c>
      <c r="E2840" t="str">
        <f>VLOOKUP(D2840,[1]tespag!$A$29:$B$51,2,FALSE)</f>
        <v>Pagamenti Fornitori c/gestione</v>
      </c>
    </row>
    <row r="2841" spans="1:5" x14ac:dyDescent="0.25">
      <c r="A2841" s="2">
        <v>45653</v>
      </c>
      <c r="B2841" s="3" t="s">
        <v>1579</v>
      </c>
      <c r="C2841" s="4">
        <v>-585.84</v>
      </c>
      <c r="D2841" s="3" t="s">
        <v>18</v>
      </c>
      <c r="E2841" t="str">
        <f>VLOOKUP(D2841,[1]tespag!$A$29:$B$51,2,FALSE)</f>
        <v>Pagamenti Fornitori c/gestione</v>
      </c>
    </row>
    <row r="2842" spans="1:5" x14ac:dyDescent="0.25">
      <c r="A2842" s="2">
        <v>45653</v>
      </c>
      <c r="B2842" s="3" t="s">
        <v>1579</v>
      </c>
      <c r="C2842" s="4">
        <v>-86900</v>
      </c>
      <c r="D2842" s="3" t="s">
        <v>18</v>
      </c>
      <c r="E2842" t="str">
        <f>VLOOKUP(D2842,[1]tespag!$A$29:$B$51,2,FALSE)</f>
        <v>Pagamenti Fornitori c/gestione</v>
      </c>
    </row>
    <row r="2843" spans="1:5" x14ac:dyDescent="0.25">
      <c r="A2843" s="2">
        <v>45653</v>
      </c>
      <c r="B2843" s="3" t="s">
        <v>1579</v>
      </c>
      <c r="C2843" s="4">
        <v>-409.62</v>
      </c>
      <c r="D2843" s="3" t="s">
        <v>18</v>
      </c>
      <c r="E2843" t="str">
        <f>VLOOKUP(D2843,[1]tespag!$A$29:$B$51,2,FALSE)</f>
        <v>Pagamenti Fornitori c/gestione</v>
      </c>
    </row>
    <row r="2844" spans="1:5" x14ac:dyDescent="0.25">
      <c r="A2844" s="2">
        <v>45653</v>
      </c>
      <c r="B2844" s="3" t="s">
        <v>1579</v>
      </c>
      <c r="C2844" s="4">
        <v>-1013.28</v>
      </c>
      <c r="D2844" s="3" t="s">
        <v>18</v>
      </c>
      <c r="E2844" t="str">
        <f>VLOOKUP(D2844,[1]tespag!$A$29:$B$51,2,FALSE)</f>
        <v>Pagamenti Fornitori c/gestione</v>
      </c>
    </row>
    <row r="2845" spans="1:5" x14ac:dyDescent="0.25">
      <c r="A2845" s="2">
        <v>45653</v>
      </c>
      <c r="B2845" s="3" t="s">
        <v>1579</v>
      </c>
      <c r="C2845" s="4">
        <v>-20.67</v>
      </c>
      <c r="D2845" s="3" t="s">
        <v>18</v>
      </c>
      <c r="E2845" t="str">
        <f>VLOOKUP(D2845,[1]tespag!$A$29:$B$51,2,FALSE)</f>
        <v>Pagamenti Fornitori c/gestione</v>
      </c>
    </row>
    <row r="2846" spans="1:5" x14ac:dyDescent="0.25">
      <c r="A2846" s="2">
        <v>45653</v>
      </c>
      <c r="B2846" s="3" t="s">
        <v>1579</v>
      </c>
      <c r="C2846" s="4">
        <v>-919.24</v>
      </c>
      <c r="D2846" s="3" t="s">
        <v>18</v>
      </c>
      <c r="E2846" t="str">
        <f>VLOOKUP(D2846,[1]tespag!$A$29:$B$51,2,FALSE)</f>
        <v>Pagamenti Fornitori c/gestione</v>
      </c>
    </row>
    <row r="2847" spans="1:5" x14ac:dyDescent="0.25">
      <c r="A2847" s="2">
        <v>45653</v>
      </c>
      <c r="B2847" s="3" t="s">
        <v>1579</v>
      </c>
      <c r="C2847" s="4">
        <v>-170.56</v>
      </c>
      <c r="D2847" s="3" t="s">
        <v>18</v>
      </c>
      <c r="E2847" t="str">
        <f>VLOOKUP(D2847,[1]tespag!$A$29:$B$51,2,FALSE)</f>
        <v>Pagamenti Fornitori c/gestione</v>
      </c>
    </row>
    <row r="2848" spans="1:5" x14ac:dyDescent="0.25">
      <c r="A2848" s="2">
        <v>45653</v>
      </c>
      <c r="B2848" s="3" t="s">
        <v>1579</v>
      </c>
      <c r="C2848" s="4">
        <v>-64.7</v>
      </c>
      <c r="D2848" s="3" t="s">
        <v>18</v>
      </c>
      <c r="E2848" t="str">
        <f>VLOOKUP(D2848,[1]tespag!$A$29:$B$51,2,FALSE)</f>
        <v>Pagamenti Fornitori c/gestione</v>
      </c>
    </row>
    <row r="2849" spans="1:5" x14ac:dyDescent="0.25">
      <c r="A2849" s="2">
        <v>45653</v>
      </c>
      <c r="B2849" s="3" t="s">
        <v>1579</v>
      </c>
      <c r="C2849" s="4">
        <v>-548.65</v>
      </c>
      <c r="D2849" s="3" t="s">
        <v>18</v>
      </c>
      <c r="E2849" t="str">
        <f>VLOOKUP(D2849,[1]tespag!$A$29:$B$51,2,FALSE)</f>
        <v>Pagamenti Fornitori c/gestione</v>
      </c>
    </row>
    <row r="2850" spans="1:5" x14ac:dyDescent="0.25">
      <c r="A2850" s="2">
        <v>45653</v>
      </c>
      <c r="B2850" s="3" t="s">
        <v>1579</v>
      </c>
      <c r="C2850" s="4">
        <v>-407.4</v>
      </c>
      <c r="D2850" s="3" t="s">
        <v>18</v>
      </c>
      <c r="E2850" t="str">
        <f>VLOOKUP(D2850,[1]tespag!$A$29:$B$51,2,FALSE)</f>
        <v>Pagamenti Fornitori c/gestione</v>
      </c>
    </row>
    <row r="2851" spans="1:5" x14ac:dyDescent="0.25">
      <c r="A2851" s="2">
        <v>45653</v>
      </c>
      <c r="B2851" s="3" t="s">
        <v>1579</v>
      </c>
      <c r="C2851" s="4">
        <v>-321.16000000000003</v>
      </c>
      <c r="D2851" s="3" t="s">
        <v>18</v>
      </c>
      <c r="E2851" t="str">
        <f>VLOOKUP(D2851,[1]tespag!$A$29:$B$51,2,FALSE)</f>
        <v>Pagamenti Fornitori c/gestione</v>
      </c>
    </row>
    <row r="2852" spans="1:5" x14ac:dyDescent="0.25">
      <c r="A2852" s="2">
        <v>45653</v>
      </c>
      <c r="B2852" s="3" t="s">
        <v>1579</v>
      </c>
      <c r="C2852" s="4">
        <v>-1566.87</v>
      </c>
      <c r="D2852" s="3" t="s">
        <v>19</v>
      </c>
      <c r="E2852" t="str">
        <f>VLOOKUP(D2852,[1]tespag!$A$29:$B$51,2,FALSE)</f>
        <v>Pagamenti Fornitori c/investimenti - S.a.l.</v>
      </c>
    </row>
    <row r="2853" spans="1:5" x14ac:dyDescent="0.25">
      <c r="A2853" s="2">
        <v>45653</v>
      </c>
      <c r="B2853" s="3" t="s">
        <v>1579</v>
      </c>
      <c r="C2853" s="4">
        <v>-9533.2999999999993</v>
      </c>
      <c r="D2853" s="3" t="s">
        <v>18</v>
      </c>
      <c r="E2853" t="str">
        <f>VLOOKUP(D2853,[1]tespag!$A$29:$B$51,2,FALSE)</f>
        <v>Pagamenti Fornitori c/gestione</v>
      </c>
    </row>
    <row r="2854" spans="1:5" x14ac:dyDescent="0.25">
      <c r="A2854" s="2">
        <v>45653</v>
      </c>
      <c r="B2854" s="3" t="s">
        <v>1579</v>
      </c>
      <c r="C2854" s="4">
        <v>-325</v>
      </c>
      <c r="D2854" s="3" t="s">
        <v>18</v>
      </c>
      <c r="E2854" t="str">
        <f>VLOOKUP(D2854,[1]tespag!$A$29:$B$51,2,FALSE)</f>
        <v>Pagamenti Fornitori c/gestione</v>
      </c>
    </row>
    <row r="2855" spans="1:5" x14ac:dyDescent="0.25">
      <c r="A2855" s="2">
        <v>45653</v>
      </c>
      <c r="B2855" s="3" t="s">
        <v>1579</v>
      </c>
      <c r="C2855" s="4">
        <v>-534.58000000000004</v>
      </c>
      <c r="D2855" s="3" t="s">
        <v>18</v>
      </c>
      <c r="E2855" t="str">
        <f>VLOOKUP(D2855,[1]tespag!$A$29:$B$51,2,FALSE)</f>
        <v>Pagamenti Fornitori c/gestione</v>
      </c>
    </row>
    <row r="2856" spans="1:5" x14ac:dyDescent="0.25">
      <c r="A2856" s="2">
        <v>45653</v>
      </c>
      <c r="B2856" s="3" t="s">
        <v>1579</v>
      </c>
      <c r="C2856" s="4">
        <v>-6000</v>
      </c>
      <c r="D2856" s="3" t="s">
        <v>18</v>
      </c>
      <c r="E2856" t="str">
        <f>VLOOKUP(D2856,[1]tespag!$A$29:$B$51,2,FALSE)</f>
        <v>Pagamenti Fornitori c/gestione</v>
      </c>
    </row>
    <row r="2857" spans="1:5" x14ac:dyDescent="0.25">
      <c r="A2857" s="2">
        <v>45653</v>
      </c>
      <c r="B2857" s="3" t="s">
        <v>1579</v>
      </c>
      <c r="C2857" s="4">
        <v>-596.08000000000004</v>
      </c>
      <c r="D2857" s="3" t="s">
        <v>18</v>
      </c>
      <c r="E2857" t="str">
        <f>VLOOKUP(D2857,[1]tespag!$A$29:$B$51,2,FALSE)</f>
        <v>Pagamenti Fornitori c/gestione</v>
      </c>
    </row>
    <row r="2858" spans="1:5" x14ac:dyDescent="0.25">
      <c r="A2858" s="2">
        <v>45653</v>
      </c>
      <c r="B2858" s="3" t="s">
        <v>1579</v>
      </c>
      <c r="C2858" s="4">
        <v>-201</v>
      </c>
      <c r="D2858" s="3" t="s">
        <v>18</v>
      </c>
      <c r="E2858" t="str">
        <f>VLOOKUP(D2858,[1]tespag!$A$29:$B$51,2,FALSE)</f>
        <v>Pagamenti Fornitori c/gestione</v>
      </c>
    </row>
    <row r="2859" spans="1:5" x14ac:dyDescent="0.25">
      <c r="A2859" s="2">
        <v>45653</v>
      </c>
      <c r="B2859" s="3" t="s">
        <v>1579</v>
      </c>
      <c r="C2859" s="4">
        <v>-14265.72</v>
      </c>
      <c r="D2859" s="3" t="s">
        <v>18</v>
      </c>
      <c r="E2859" t="str">
        <f>VLOOKUP(D2859,[1]tespag!$A$29:$B$51,2,FALSE)</f>
        <v>Pagamenti Fornitori c/gestione</v>
      </c>
    </row>
    <row r="2860" spans="1:5" x14ac:dyDescent="0.25">
      <c r="A2860" s="2">
        <v>45653</v>
      </c>
      <c r="B2860" s="3" t="s">
        <v>1579</v>
      </c>
      <c r="C2860" s="4">
        <v>-27500</v>
      </c>
      <c r="D2860" s="3" t="s">
        <v>18</v>
      </c>
      <c r="E2860" t="str">
        <f>VLOOKUP(D2860,[1]tespag!$A$29:$B$51,2,FALSE)</f>
        <v>Pagamenti Fornitori c/gestione</v>
      </c>
    </row>
    <row r="2861" spans="1:5" x14ac:dyDescent="0.25">
      <c r="A2861" s="2">
        <v>45653</v>
      </c>
      <c r="B2861" s="3" t="s">
        <v>1579</v>
      </c>
      <c r="C2861" s="4">
        <v>-3136.5</v>
      </c>
      <c r="D2861" s="3" t="s">
        <v>18</v>
      </c>
      <c r="E2861" t="str">
        <f>VLOOKUP(D2861,[1]tespag!$A$29:$B$51,2,FALSE)</f>
        <v>Pagamenti Fornitori c/gestione</v>
      </c>
    </row>
    <row r="2862" spans="1:5" x14ac:dyDescent="0.25">
      <c r="A2862" s="2">
        <v>45653</v>
      </c>
      <c r="B2862" s="3" t="s">
        <v>1579</v>
      </c>
      <c r="C2862" s="4">
        <v>-3136.5</v>
      </c>
      <c r="D2862" s="3" t="s">
        <v>18</v>
      </c>
      <c r="E2862" t="str">
        <f>VLOOKUP(D2862,[1]tespag!$A$29:$B$51,2,FALSE)</f>
        <v>Pagamenti Fornitori c/gestione</v>
      </c>
    </row>
    <row r="2863" spans="1:5" x14ac:dyDescent="0.25">
      <c r="A2863" s="2">
        <v>45653</v>
      </c>
      <c r="B2863" s="3" t="s">
        <v>1579</v>
      </c>
      <c r="C2863" s="4">
        <v>-58077.61</v>
      </c>
      <c r="D2863" s="3" t="s">
        <v>19</v>
      </c>
      <c r="E2863" t="str">
        <f>VLOOKUP(D2863,[1]tespag!$A$29:$B$51,2,FALSE)</f>
        <v>Pagamenti Fornitori c/investimenti - S.a.l.</v>
      </c>
    </row>
    <row r="2864" spans="1:5" x14ac:dyDescent="0.25">
      <c r="A2864" s="2">
        <v>45653</v>
      </c>
      <c r="B2864" s="3" t="s">
        <v>1579</v>
      </c>
      <c r="C2864" s="4">
        <v>-357</v>
      </c>
      <c r="D2864" s="3" t="s">
        <v>18</v>
      </c>
      <c r="E2864" t="str">
        <f>VLOOKUP(D2864,[1]tespag!$A$29:$B$51,2,FALSE)</f>
        <v>Pagamenti Fornitori c/gestione</v>
      </c>
    </row>
    <row r="2865" spans="1:5" x14ac:dyDescent="0.25">
      <c r="A2865" s="2">
        <v>45653</v>
      </c>
      <c r="B2865" s="3" t="s">
        <v>1579</v>
      </c>
      <c r="C2865" s="4">
        <v>-57.2</v>
      </c>
      <c r="D2865" s="3" t="s">
        <v>18</v>
      </c>
      <c r="E2865" t="str">
        <f>VLOOKUP(D2865,[1]tespag!$A$29:$B$51,2,FALSE)</f>
        <v>Pagamenti Fornitori c/gestione</v>
      </c>
    </row>
    <row r="2866" spans="1:5" x14ac:dyDescent="0.25">
      <c r="A2866" s="2">
        <v>45653</v>
      </c>
      <c r="B2866" s="3" t="s">
        <v>1579</v>
      </c>
      <c r="C2866" s="4">
        <v>-503</v>
      </c>
      <c r="D2866" s="3" t="s">
        <v>18</v>
      </c>
      <c r="E2866" t="str">
        <f>VLOOKUP(D2866,[1]tespag!$A$29:$B$51,2,FALSE)</f>
        <v>Pagamenti Fornitori c/gestione</v>
      </c>
    </row>
    <row r="2867" spans="1:5" x14ac:dyDescent="0.25">
      <c r="A2867" s="2">
        <v>45653</v>
      </c>
      <c r="B2867" s="3" t="s">
        <v>1579</v>
      </c>
      <c r="C2867" s="4">
        <v>-192</v>
      </c>
      <c r="D2867" s="3" t="s">
        <v>18</v>
      </c>
      <c r="E2867" t="str">
        <f>VLOOKUP(D2867,[1]tespag!$A$29:$B$51,2,FALSE)</f>
        <v>Pagamenti Fornitori c/gestione</v>
      </c>
    </row>
    <row r="2868" spans="1:5" x14ac:dyDescent="0.25">
      <c r="A2868" s="2">
        <v>45653</v>
      </c>
      <c r="B2868" s="3" t="s">
        <v>1579</v>
      </c>
      <c r="C2868" s="4">
        <v>-432</v>
      </c>
      <c r="D2868" s="3" t="s">
        <v>18</v>
      </c>
      <c r="E2868" t="str">
        <f>VLOOKUP(D2868,[1]tespag!$A$29:$B$51,2,FALSE)</f>
        <v>Pagamenti Fornitori c/gestione</v>
      </c>
    </row>
    <row r="2869" spans="1:5" x14ac:dyDescent="0.25">
      <c r="A2869" s="2">
        <v>45653</v>
      </c>
      <c r="B2869" s="3" t="s">
        <v>1579</v>
      </c>
      <c r="C2869" s="4">
        <v>-6510</v>
      </c>
      <c r="D2869" s="3" t="s">
        <v>18</v>
      </c>
      <c r="E2869" t="str">
        <f>VLOOKUP(D2869,[1]tespag!$A$29:$B$51,2,FALSE)</f>
        <v>Pagamenti Fornitori c/gestione</v>
      </c>
    </row>
    <row r="2870" spans="1:5" x14ac:dyDescent="0.25">
      <c r="A2870" s="2">
        <v>45653</v>
      </c>
      <c r="B2870" s="3" t="s">
        <v>1579</v>
      </c>
      <c r="C2870" s="4">
        <v>-1.28</v>
      </c>
      <c r="D2870" s="3" t="s">
        <v>18</v>
      </c>
      <c r="E2870" t="str">
        <f>VLOOKUP(D2870,[1]tespag!$A$29:$B$51,2,FALSE)</f>
        <v>Pagamenti Fornitori c/gestione</v>
      </c>
    </row>
    <row r="2871" spans="1:5" x14ac:dyDescent="0.25">
      <c r="A2871" s="2">
        <v>45653</v>
      </c>
      <c r="B2871" s="3" t="s">
        <v>1579</v>
      </c>
      <c r="C2871" s="4">
        <v>-19990</v>
      </c>
      <c r="D2871" s="3" t="s">
        <v>19</v>
      </c>
      <c r="E2871" t="str">
        <f>VLOOKUP(D2871,[1]tespag!$A$29:$B$51,2,FALSE)</f>
        <v>Pagamenti Fornitori c/investimenti - S.a.l.</v>
      </c>
    </row>
    <row r="2872" spans="1:5" x14ac:dyDescent="0.25">
      <c r="A2872" s="2">
        <v>45653</v>
      </c>
      <c r="B2872" s="3" t="s">
        <v>1579</v>
      </c>
      <c r="C2872" s="4">
        <v>-3925</v>
      </c>
      <c r="D2872" s="3" t="s">
        <v>18</v>
      </c>
      <c r="E2872" t="str">
        <f>VLOOKUP(D2872,[1]tespag!$A$29:$B$51,2,FALSE)</f>
        <v>Pagamenti Fornitori c/gestione</v>
      </c>
    </row>
    <row r="2873" spans="1:5" x14ac:dyDescent="0.25">
      <c r="A2873" s="2">
        <v>45653</v>
      </c>
      <c r="B2873" s="3" t="s">
        <v>1579</v>
      </c>
      <c r="C2873" s="4">
        <v>-198.16</v>
      </c>
      <c r="D2873" s="3" t="s">
        <v>18</v>
      </c>
      <c r="E2873" t="str">
        <f>VLOOKUP(D2873,[1]tespag!$A$29:$B$51,2,FALSE)</f>
        <v>Pagamenti Fornitori c/gestione</v>
      </c>
    </row>
    <row r="2874" spans="1:5" x14ac:dyDescent="0.25">
      <c r="A2874" s="2">
        <v>45653</v>
      </c>
      <c r="B2874" s="3" t="s">
        <v>1579</v>
      </c>
      <c r="C2874" s="4">
        <v>-15568.22</v>
      </c>
      <c r="D2874" s="3" t="s">
        <v>18</v>
      </c>
      <c r="E2874" t="str">
        <f>VLOOKUP(D2874,[1]tespag!$A$29:$B$51,2,FALSE)</f>
        <v>Pagamenti Fornitori c/gestione</v>
      </c>
    </row>
    <row r="2875" spans="1:5" x14ac:dyDescent="0.25">
      <c r="A2875" s="2">
        <v>45653</v>
      </c>
      <c r="B2875" s="3" t="s">
        <v>1579</v>
      </c>
      <c r="C2875" s="4">
        <v>-2138.4899999999998</v>
      </c>
      <c r="D2875" s="3" t="s">
        <v>18</v>
      </c>
      <c r="E2875" t="str">
        <f>VLOOKUP(D2875,[1]tespag!$A$29:$B$51,2,FALSE)</f>
        <v>Pagamenti Fornitori c/gestione</v>
      </c>
    </row>
    <row r="2876" spans="1:5" x14ac:dyDescent="0.25">
      <c r="A2876" s="2">
        <v>45653</v>
      </c>
      <c r="B2876" s="3" t="s">
        <v>1579</v>
      </c>
      <c r="C2876" s="4">
        <v>-3946.98</v>
      </c>
      <c r="D2876" s="3" t="s">
        <v>18</v>
      </c>
      <c r="E2876" t="str">
        <f>VLOOKUP(D2876,[1]tespag!$A$29:$B$51,2,FALSE)</f>
        <v>Pagamenti Fornitori c/gestione</v>
      </c>
    </row>
    <row r="2877" spans="1:5" x14ac:dyDescent="0.25">
      <c r="A2877" s="2">
        <v>45653</v>
      </c>
      <c r="B2877" s="3" t="s">
        <v>1579</v>
      </c>
      <c r="C2877" s="4">
        <v>-50</v>
      </c>
      <c r="D2877" s="3" t="s">
        <v>18</v>
      </c>
      <c r="E2877" t="str">
        <f>VLOOKUP(D2877,[1]tespag!$A$29:$B$51,2,FALSE)</f>
        <v>Pagamenti Fornitori c/gestione</v>
      </c>
    </row>
    <row r="2878" spans="1:5" x14ac:dyDescent="0.25">
      <c r="A2878" s="2">
        <v>45653</v>
      </c>
      <c r="B2878" s="3" t="s">
        <v>1579</v>
      </c>
      <c r="C2878" s="4">
        <v>-3477.87</v>
      </c>
      <c r="D2878" s="3" t="s">
        <v>18</v>
      </c>
      <c r="E2878" t="str">
        <f>VLOOKUP(D2878,[1]tespag!$A$29:$B$51,2,FALSE)</f>
        <v>Pagamenti Fornitori c/gestione</v>
      </c>
    </row>
    <row r="2879" spans="1:5" x14ac:dyDescent="0.25">
      <c r="A2879" s="2">
        <v>45653</v>
      </c>
      <c r="B2879" s="3" t="s">
        <v>1579</v>
      </c>
      <c r="C2879" s="4">
        <v>-566.19000000000005</v>
      </c>
      <c r="D2879" s="3" t="s">
        <v>18</v>
      </c>
      <c r="E2879" t="str">
        <f>VLOOKUP(D2879,[1]tespag!$A$29:$B$51,2,FALSE)</f>
        <v>Pagamenti Fornitori c/gestione</v>
      </c>
    </row>
    <row r="2880" spans="1:5" x14ac:dyDescent="0.25">
      <c r="A2880" s="2">
        <v>45653</v>
      </c>
      <c r="B2880" s="3" t="s">
        <v>1579</v>
      </c>
      <c r="C2880" s="4">
        <v>-361.09</v>
      </c>
      <c r="D2880" s="3" t="s">
        <v>18</v>
      </c>
      <c r="E2880" t="str">
        <f>VLOOKUP(D2880,[1]tespag!$A$29:$B$51,2,FALSE)</f>
        <v>Pagamenti Fornitori c/gestione</v>
      </c>
    </row>
    <row r="2881" spans="1:5" x14ac:dyDescent="0.25">
      <c r="A2881" s="2">
        <v>45653</v>
      </c>
      <c r="B2881" s="3" t="s">
        <v>1579</v>
      </c>
      <c r="C2881" s="4">
        <v>-1580</v>
      </c>
      <c r="D2881" s="3" t="s">
        <v>18</v>
      </c>
      <c r="E2881" t="str">
        <f>VLOOKUP(D2881,[1]tespag!$A$29:$B$51,2,FALSE)</f>
        <v>Pagamenti Fornitori c/gestione</v>
      </c>
    </row>
    <row r="2882" spans="1:5" x14ac:dyDescent="0.25">
      <c r="A2882" s="2">
        <v>45653</v>
      </c>
      <c r="B2882" s="3" t="s">
        <v>1579</v>
      </c>
      <c r="C2882" s="4">
        <v>-3447.36</v>
      </c>
      <c r="D2882" s="3" t="s">
        <v>18</v>
      </c>
      <c r="E2882" t="str">
        <f>VLOOKUP(D2882,[1]tespag!$A$29:$B$51,2,FALSE)</f>
        <v>Pagamenti Fornitori c/gestione</v>
      </c>
    </row>
    <row r="2883" spans="1:5" x14ac:dyDescent="0.25">
      <c r="A2883" s="2">
        <v>45653</v>
      </c>
      <c r="B2883" s="3" t="s">
        <v>1579</v>
      </c>
      <c r="C2883" s="4">
        <v>-1140</v>
      </c>
      <c r="D2883" s="3" t="s">
        <v>18</v>
      </c>
      <c r="E2883" t="str">
        <f>VLOOKUP(D2883,[1]tespag!$A$29:$B$51,2,FALSE)</f>
        <v>Pagamenti Fornitori c/gestione</v>
      </c>
    </row>
    <row r="2884" spans="1:5" x14ac:dyDescent="0.25">
      <c r="A2884" s="2">
        <v>45653</v>
      </c>
      <c r="B2884" s="3" t="s">
        <v>1579</v>
      </c>
      <c r="C2884" s="4">
        <v>-2391</v>
      </c>
      <c r="D2884" s="3" t="s">
        <v>18</v>
      </c>
      <c r="E2884" t="str">
        <f>VLOOKUP(D2884,[1]tespag!$A$29:$B$51,2,FALSE)</f>
        <v>Pagamenti Fornitori c/gestione</v>
      </c>
    </row>
    <row r="2885" spans="1:5" x14ac:dyDescent="0.25">
      <c r="A2885" s="2">
        <v>45653</v>
      </c>
      <c r="B2885" s="3" t="s">
        <v>1579</v>
      </c>
      <c r="C2885" s="4">
        <v>-9285.57</v>
      </c>
      <c r="D2885" s="3" t="s">
        <v>19</v>
      </c>
      <c r="E2885" t="str">
        <f>VLOOKUP(D2885,[1]tespag!$A$29:$B$51,2,FALSE)</f>
        <v>Pagamenti Fornitori c/investimenti - S.a.l.</v>
      </c>
    </row>
    <row r="2886" spans="1:5" x14ac:dyDescent="0.25">
      <c r="A2886" s="2">
        <v>45653</v>
      </c>
      <c r="B2886" s="3" t="s">
        <v>1579</v>
      </c>
      <c r="C2886" s="4">
        <v>-13795</v>
      </c>
      <c r="D2886" s="3" t="s">
        <v>18</v>
      </c>
      <c r="E2886" t="str">
        <f>VLOOKUP(D2886,[1]tespag!$A$29:$B$51,2,FALSE)</f>
        <v>Pagamenti Fornitori c/gestione</v>
      </c>
    </row>
    <row r="2887" spans="1:5" x14ac:dyDescent="0.25">
      <c r="A2887" s="2">
        <v>45653</v>
      </c>
      <c r="B2887" s="3" t="s">
        <v>1579</v>
      </c>
      <c r="C2887" s="4">
        <v>-1046.4000000000001</v>
      </c>
      <c r="D2887" s="3" t="s">
        <v>18</v>
      </c>
      <c r="E2887" t="str">
        <f>VLOOKUP(D2887,[1]tespag!$A$29:$B$51,2,FALSE)</f>
        <v>Pagamenti Fornitori c/gestione</v>
      </c>
    </row>
    <row r="2888" spans="1:5" x14ac:dyDescent="0.25">
      <c r="A2888" s="2">
        <v>45653</v>
      </c>
      <c r="B2888" s="3" t="s">
        <v>1579</v>
      </c>
      <c r="C2888" s="4">
        <v>-3615</v>
      </c>
      <c r="D2888" s="3" t="s">
        <v>18</v>
      </c>
      <c r="E2888" t="str">
        <f>VLOOKUP(D2888,[1]tespag!$A$29:$B$51,2,FALSE)</f>
        <v>Pagamenti Fornitori c/gestione</v>
      </c>
    </row>
    <row r="2889" spans="1:5" x14ac:dyDescent="0.25">
      <c r="A2889" s="2">
        <v>45653</v>
      </c>
      <c r="B2889" s="3" t="s">
        <v>1579</v>
      </c>
      <c r="C2889" s="4">
        <v>-945.47</v>
      </c>
      <c r="D2889" s="3" t="s">
        <v>18</v>
      </c>
      <c r="E2889" t="str">
        <f>VLOOKUP(D2889,[1]tespag!$A$29:$B$51,2,FALSE)</f>
        <v>Pagamenti Fornitori c/gestione</v>
      </c>
    </row>
    <row r="2890" spans="1:5" x14ac:dyDescent="0.25">
      <c r="A2890" s="2">
        <v>45653</v>
      </c>
      <c r="B2890" s="3" t="s">
        <v>1579</v>
      </c>
      <c r="C2890" s="4">
        <v>-945.46</v>
      </c>
      <c r="D2890" s="3" t="s">
        <v>18</v>
      </c>
      <c r="E2890" t="str">
        <f>VLOOKUP(D2890,[1]tespag!$A$29:$B$51,2,FALSE)</f>
        <v>Pagamenti Fornitori c/gestione</v>
      </c>
    </row>
    <row r="2891" spans="1:5" x14ac:dyDescent="0.25">
      <c r="A2891" s="2">
        <v>45653</v>
      </c>
      <c r="B2891" s="3" t="s">
        <v>1579</v>
      </c>
      <c r="C2891" s="4">
        <v>-567</v>
      </c>
      <c r="D2891" s="3" t="s">
        <v>18</v>
      </c>
      <c r="E2891" t="str">
        <f>VLOOKUP(D2891,[1]tespag!$A$29:$B$51,2,FALSE)</f>
        <v>Pagamenti Fornitori c/gestione</v>
      </c>
    </row>
    <row r="2892" spans="1:5" x14ac:dyDescent="0.25">
      <c r="A2892" s="2">
        <v>45653</v>
      </c>
      <c r="B2892" s="3" t="s">
        <v>1579</v>
      </c>
      <c r="C2892" s="4">
        <v>-600</v>
      </c>
      <c r="D2892" s="3" t="s">
        <v>18</v>
      </c>
      <c r="E2892" t="str">
        <f>VLOOKUP(D2892,[1]tespag!$A$29:$B$51,2,FALSE)</f>
        <v>Pagamenti Fornitori c/gestione</v>
      </c>
    </row>
    <row r="2893" spans="1:5" x14ac:dyDescent="0.25">
      <c r="A2893" s="2">
        <v>45653</v>
      </c>
      <c r="B2893" s="3" t="s">
        <v>1579</v>
      </c>
      <c r="C2893" s="4">
        <v>-34189.360000000001</v>
      </c>
      <c r="D2893" s="3" t="s">
        <v>18</v>
      </c>
      <c r="E2893" t="str">
        <f>VLOOKUP(D2893,[1]tespag!$A$29:$B$51,2,FALSE)</f>
        <v>Pagamenti Fornitori c/gestione</v>
      </c>
    </row>
    <row r="2894" spans="1:5" x14ac:dyDescent="0.25">
      <c r="A2894" s="2">
        <v>45653</v>
      </c>
      <c r="B2894" s="3" t="s">
        <v>1579</v>
      </c>
      <c r="C2894" s="4">
        <v>-19978.46</v>
      </c>
      <c r="D2894" s="3" t="s">
        <v>18</v>
      </c>
      <c r="E2894" t="str">
        <f>VLOOKUP(D2894,[1]tespag!$A$29:$B$51,2,FALSE)</f>
        <v>Pagamenti Fornitori c/gestione</v>
      </c>
    </row>
    <row r="2895" spans="1:5" x14ac:dyDescent="0.25">
      <c r="A2895" s="2">
        <v>45653</v>
      </c>
      <c r="B2895" s="3" t="s">
        <v>1579</v>
      </c>
      <c r="C2895" s="4">
        <v>-1622.66</v>
      </c>
      <c r="D2895" s="3" t="s">
        <v>18</v>
      </c>
      <c r="E2895" t="str">
        <f>VLOOKUP(D2895,[1]tespag!$A$29:$B$51,2,FALSE)</f>
        <v>Pagamenti Fornitori c/gestione</v>
      </c>
    </row>
    <row r="2896" spans="1:5" x14ac:dyDescent="0.25">
      <c r="A2896" s="2">
        <v>45653</v>
      </c>
      <c r="B2896" s="3" t="s">
        <v>1579</v>
      </c>
      <c r="C2896" s="4">
        <v>-14662.29</v>
      </c>
      <c r="D2896" s="3" t="s">
        <v>18</v>
      </c>
      <c r="E2896" t="str">
        <f>VLOOKUP(D2896,[1]tespag!$A$29:$B$51,2,FALSE)</f>
        <v>Pagamenti Fornitori c/gestione</v>
      </c>
    </row>
    <row r="2897" spans="1:5" x14ac:dyDescent="0.25">
      <c r="A2897" s="2">
        <v>45653</v>
      </c>
      <c r="B2897" s="3" t="s">
        <v>1579</v>
      </c>
      <c r="C2897" s="4">
        <v>-406</v>
      </c>
      <c r="D2897" s="3" t="s">
        <v>18</v>
      </c>
      <c r="E2897" t="str">
        <f>VLOOKUP(D2897,[1]tespag!$A$29:$B$51,2,FALSE)</f>
        <v>Pagamenti Fornitori c/gestione</v>
      </c>
    </row>
    <row r="2898" spans="1:5" x14ac:dyDescent="0.25">
      <c r="A2898" s="2">
        <v>45653</v>
      </c>
      <c r="B2898" s="3" t="s">
        <v>1579</v>
      </c>
      <c r="C2898" s="4">
        <v>-398.72</v>
      </c>
      <c r="D2898" s="3" t="s">
        <v>18</v>
      </c>
      <c r="E2898" t="str">
        <f>VLOOKUP(D2898,[1]tespag!$A$29:$B$51,2,FALSE)</f>
        <v>Pagamenti Fornitori c/gestione</v>
      </c>
    </row>
    <row r="2899" spans="1:5" x14ac:dyDescent="0.25">
      <c r="A2899" s="2">
        <v>45653</v>
      </c>
      <c r="B2899" s="3" t="s">
        <v>1579</v>
      </c>
      <c r="C2899" s="4">
        <v>-529.25</v>
      </c>
      <c r="D2899" s="3" t="s">
        <v>18</v>
      </c>
      <c r="E2899" t="str">
        <f>VLOOKUP(D2899,[1]tespag!$A$29:$B$51,2,FALSE)</f>
        <v>Pagamenti Fornitori c/gestione</v>
      </c>
    </row>
    <row r="2900" spans="1:5" x14ac:dyDescent="0.25">
      <c r="A2900" s="2">
        <v>45653</v>
      </c>
      <c r="B2900" s="3" t="s">
        <v>1579</v>
      </c>
      <c r="C2900" s="4">
        <v>-837.2</v>
      </c>
      <c r="D2900" s="3" t="s">
        <v>18</v>
      </c>
      <c r="E2900" t="str">
        <f>VLOOKUP(D2900,[1]tespag!$A$29:$B$51,2,FALSE)</f>
        <v>Pagamenti Fornitori c/gestione</v>
      </c>
    </row>
    <row r="2901" spans="1:5" x14ac:dyDescent="0.25">
      <c r="A2901" s="2">
        <v>45653</v>
      </c>
      <c r="B2901" s="3" t="s">
        <v>1579</v>
      </c>
      <c r="C2901" s="4">
        <v>-101.9</v>
      </c>
      <c r="D2901" s="3" t="s">
        <v>18</v>
      </c>
      <c r="E2901" t="str">
        <f>VLOOKUP(D2901,[1]tespag!$A$29:$B$51,2,FALSE)</f>
        <v>Pagamenti Fornitori c/gestione</v>
      </c>
    </row>
    <row r="2902" spans="1:5" x14ac:dyDescent="0.25">
      <c r="A2902" s="2">
        <v>45653</v>
      </c>
      <c r="B2902" s="3" t="s">
        <v>1579</v>
      </c>
      <c r="C2902" s="4">
        <v>-210</v>
      </c>
      <c r="D2902" s="3" t="s">
        <v>18</v>
      </c>
      <c r="E2902" t="str">
        <f>VLOOKUP(D2902,[1]tespag!$A$29:$B$51,2,FALSE)</f>
        <v>Pagamenti Fornitori c/gestione</v>
      </c>
    </row>
    <row r="2903" spans="1:5" x14ac:dyDescent="0.25">
      <c r="A2903" s="2">
        <v>45653</v>
      </c>
      <c r="B2903" s="3" t="s">
        <v>1579</v>
      </c>
      <c r="C2903" s="4">
        <v>-295</v>
      </c>
      <c r="D2903" s="3" t="s">
        <v>18</v>
      </c>
      <c r="E2903" t="str">
        <f>VLOOKUP(D2903,[1]tespag!$A$29:$B$51,2,FALSE)</f>
        <v>Pagamenti Fornitori c/gestione</v>
      </c>
    </row>
    <row r="2904" spans="1:5" x14ac:dyDescent="0.25">
      <c r="A2904" s="2">
        <v>45653</v>
      </c>
      <c r="B2904" s="3" t="s">
        <v>1579</v>
      </c>
      <c r="C2904" s="4">
        <v>-180</v>
      </c>
      <c r="D2904" s="3" t="s">
        <v>18</v>
      </c>
      <c r="E2904" t="str">
        <f>VLOOKUP(D2904,[1]tespag!$A$29:$B$51,2,FALSE)</f>
        <v>Pagamenti Fornitori c/gestione</v>
      </c>
    </row>
    <row r="2905" spans="1:5" x14ac:dyDescent="0.25">
      <c r="A2905" s="2">
        <v>45653</v>
      </c>
      <c r="B2905" s="3" t="s">
        <v>1579</v>
      </c>
      <c r="C2905" s="4">
        <v>-10200</v>
      </c>
      <c r="D2905" s="3" t="s">
        <v>18</v>
      </c>
      <c r="E2905" t="str">
        <f>VLOOKUP(D2905,[1]tespag!$A$29:$B$51,2,FALSE)</f>
        <v>Pagamenti Fornitori c/gestione</v>
      </c>
    </row>
    <row r="2906" spans="1:5" x14ac:dyDescent="0.25">
      <c r="A2906" s="2">
        <v>45653</v>
      </c>
      <c r="B2906" s="3" t="s">
        <v>1579</v>
      </c>
      <c r="C2906" s="4">
        <v>-270</v>
      </c>
      <c r="D2906" s="3" t="s">
        <v>18</v>
      </c>
      <c r="E2906" t="str">
        <f>VLOOKUP(D2906,[1]tespag!$A$29:$B$51,2,FALSE)</f>
        <v>Pagamenti Fornitori c/gestione</v>
      </c>
    </row>
    <row r="2907" spans="1:5" x14ac:dyDescent="0.25">
      <c r="A2907" s="2">
        <v>45653</v>
      </c>
      <c r="B2907" s="3" t="s">
        <v>1579</v>
      </c>
      <c r="C2907" s="4">
        <v>-1000</v>
      </c>
      <c r="D2907" s="3" t="s">
        <v>18</v>
      </c>
      <c r="E2907" t="str">
        <f>VLOOKUP(D2907,[1]tespag!$A$29:$B$51,2,FALSE)</f>
        <v>Pagamenti Fornitori c/gestione</v>
      </c>
    </row>
    <row r="2908" spans="1:5" x14ac:dyDescent="0.25">
      <c r="A2908" s="2">
        <v>45653</v>
      </c>
      <c r="B2908" s="3" t="s">
        <v>1579</v>
      </c>
      <c r="C2908" s="4">
        <v>-3061.9</v>
      </c>
      <c r="D2908" s="3" t="s">
        <v>19</v>
      </c>
      <c r="E2908" t="str">
        <f>VLOOKUP(D2908,[1]tespag!$A$29:$B$51,2,FALSE)</f>
        <v>Pagamenti Fornitori c/investimenti - S.a.l.</v>
      </c>
    </row>
    <row r="2909" spans="1:5" x14ac:dyDescent="0.25">
      <c r="A2909" s="2">
        <v>45653</v>
      </c>
      <c r="B2909" s="3" t="s">
        <v>1579</v>
      </c>
      <c r="C2909" s="4">
        <v>-4494.3</v>
      </c>
      <c r="D2909" s="3" t="s">
        <v>18</v>
      </c>
      <c r="E2909" t="str">
        <f>VLOOKUP(D2909,[1]tespag!$A$29:$B$51,2,FALSE)</f>
        <v>Pagamenti Fornitori c/gestione</v>
      </c>
    </row>
    <row r="2910" spans="1:5" x14ac:dyDescent="0.25">
      <c r="A2910" s="2">
        <v>45653</v>
      </c>
      <c r="B2910" s="3" t="s">
        <v>1579</v>
      </c>
      <c r="C2910" s="4">
        <v>-956.5</v>
      </c>
      <c r="D2910" s="3" t="s">
        <v>18</v>
      </c>
      <c r="E2910" t="str">
        <f>VLOOKUP(D2910,[1]tespag!$A$29:$B$51,2,FALSE)</f>
        <v>Pagamenti Fornitori c/gestione</v>
      </c>
    </row>
    <row r="2911" spans="1:5" x14ac:dyDescent="0.25">
      <c r="A2911" s="2">
        <v>45653</v>
      </c>
      <c r="B2911" s="3" t="s">
        <v>1579</v>
      </c>
      <c r="C2911" s="4">
        <v>-3206.68</v>
      </c>
      <c r="D2911" s="3" t="s">
        <v>18</v>
      </c>
      <c r="E2911" t="str">
        <f>VLOOKUP(D2911,[1]tespag!$A$29:$B$51,2,FALSE)</f>
        <v>Pagamenti Fornitori c/gestione</v>
      </c>
    </row>
    <row r="2912" spans="1:5" x14ac:dyDescent="0.25">
      <c r="A2912" s="2">
        <v>45653</v>
      </c>
      <c r="B2912" s="3" t="s">
        <v>1579</v>
      </c>
      <c r="C2912" s="4">
        <v>-1521.68</v>
      </c>
      <c r="D2912" s="3" t="s">
        <v>18</v>
      </c>
      <c r="E2912" t="str">
        <f>VLOOKUP(D2912,[1]tespag!$A$29:$B$51,2,FALSE)</f>
        <v>Pagamenti Fornitori c/gestione</v>
      </c>
    </row>
    <row r="2913" spans="1:5" x14ac:dyDescent="0.25">
      <c r="A2913" s="2">
        <v>45653</v>
      </c>
      <c r="B2913" s="3" t="s">
        <v>1579</v>
      </c>
      <c r="C2913" s="4">
        <v>-1261</v>
      </c>
      <c r="D2913" s="3" t="s">
        <v>18</v>
      </c>
      <c r="E2913" t="str">
        <f>VLOOKUP(D2913,[1]tespag!$A$29:$B$51,2,FALSE)</f>
        <v>Pagamenti Fornitori c/gestione</v>
      </c>
    </row>
    <row r="2914" spans="1:5" x14ac:dyDescent="0.25">
      <c r="A2914" s="2">
        <v>45653</v>
      </c>
      <c r="B2914" s="3" t="s">
        <v>1579</v>
      </c>
      <c r="C2914" s="4">
        <v>-205.34</v>
      </c>
      <c r="D2914" s="3" t="s">
        <v>18</v>
      </c>
      <c r="E2914" t="str">
        <f>VLOOKUP(D2914,[1]tespag!$A$29:$B$51,2,FALSE)</f>
        <v>Pagamenti Fornitori c/gestione</v>
      </c>
    </row>
    <row r="2915" spans="1:5" x14ac:dyDescent="0.25">
      <c r="A2915" s="2">
        <v>45653</v>
      </c>
      <c r="B2915" s="3" t="s">
        <v>1579</v>
      </c>
      <c r="C2915" s="4">
        <v>-376.23</v>
      </c>
      <c r="D2915" s="3" t="s">
        <v>18</v>
      </c>
      <c r="E2915" t="str">
        <f>VLOOKUP(D2915,[1]tespag!$A$29:$B$51,2,FALSE)</f>
        <v>Pagamenti Fornitori c/gestione</v>
      </c>
    </row>
    <row r="2916" spans="1:5" x14ac:dyDescent="0.25">
      <c r="A2916" s="2">
        <v>45653</v>
      </c>
      <c r="B2916" s="3" t="s">
        <v>1579</v>
      </c>
      <c r="C2916" s="4">
        <v>-330</v>
      </c>
      <c r="D2916" s="3" t="s">
        <v>18</v>
      </c>
      <c r="E2916" t="str">
        <f>VLOOKUP(D2916,[1]tespag!$A$29:$B$51,2,FALSE)</f>
        <v>Pagamenti Fornitori c/gestione</v>
      </c>
    </row>
    <row r="2917" spans="1:5" x14ac:dyDescent="0.25">
      <c r="A2917" s="2">
        <v>45653</v>
      </c>
      <c r="B2917" s="3" t="s">
        <v>1579</v>
      </c>
      <c r="C2917" s="4">
        <v>-112.5</v>
      </c>
      <c r="D2917" s="3" t="s">
        <v>18</v>
      </c>
      <c r="E2917" t="str">
        <f>VLOOKUP(D2917,[1]tespag!$A$29:$B$51,2,FALSE)</f>
        <v>Pagamenti Fornitori c/gestione</v>
      </c>
    </row>
    <row r="2918" spans="1:5" x14ac:dyDescent="0.25">
      <c r="A2918" s="2">
        <v>45653</v>
      </c>
      <c r="B2918" s="3" t="s">
        <v>1579</v>
      </c>
      <c r="C2918" s="4">
        <v>-498</v>
      </c>
      <c r="D2918" s="3" t="s">
        <v>18</v>
      </c>
      <c r="E2918" t="str">
        <f>VLOOKUP(D2918,[1]tespag!$A$29:$B$51,2,FALSE)</f>
        <v>Pagamenti Fornitori c/gestione</v>
      </c>
    </row>
    <row r="2919" spans="1:5" x14ac:dyDescent="0.25">
      <c r="A2919" s="2">
        <v>45653</v>
      </c>
      <c r="B2919" s="3" t="s">
        <v>1579</v>
      </c>
      <c r="C2919" s="4">
        <v>-225.13</v>
      </c>
      <c r="D2919" s="3" t="s">
        <v>18</v>
      </c>
      <c r="E2919" t="str">
        <f>VLOOKUP(D2919,[1]tespag!$A$29:$B$51,2,FALSE)</f>
        <v>Pagamenti Fornitori c/gestione</v>
      </c>
    </row>
    <row r="2920" spans="1:5" x14ac:dyDescent="0.25">
      <c r="A2920" s="2">
        <v>45653</v>
      </c>
      <c r="B2920" s="3" t="s">
        <v>1579</v>
      </c>
      <c r="C2920" s="4">
        <v>-71100</v>
      </c>
      <c r="D2920" s="3" t="s">
        <v>18</v>
      </c>
      <c r="E2920" t="str">
        <f>VLOOKUP(D2920,[1]tespag!$A$29:$B$51,2,FALSE)</f>
        <v>Pagamenti Fornitori c/gestione</v>
      </c>
    </row>
    <row r="2921" spans="1:5" x14ac:dyDescent="0.25">
      <c r="A2921" s="2">
        <v>45653</v>
      </c>
      <c r="B2921" s="3" t="s">
        <v>1579</v>
      </c>
      <c r="C2921" s="4">
        <v>-5068</v>
      </c>
      <c r="D2921" s="3" t="s">
        <v>18</v>
      </c>
      <c r="E2921" t="str">
        <f>VLOOKUP(D2921,[1]tespag!$A$29:$B$51,2,FALSE)</f>
        <v>Pagamenti Fornitori c/gestione</v>
      </c>
    </row>
    <row r="2922" spans="1:5" x14ac:dyDescent="0.25">
      <c r="A2922" s="2">
        <v>45653</v>
      </c>
      <c r="B2922" s="3" t="s">
        <v>1579</v>
      </c>
      <c r="C2922" s="4">
        <v>-7200</v>
      </c>
      <c r="D2922" s="3" t="s">
        <v>18</v>
      </c>
      <c r="E2922" t="str">
        <f>VLOOKUP(D2922,[1]tespag!$A$29:$B$51,2,FALSE)</f>
        <v>Pagamenti Fornitori c/gestione</v>
      </c>
    </row>
    <row r="2923" spans="1:5" x14ac:dyDescent="0.25">
      <c r="A2923" s="2">
        <v>45653</v>
      </c>
      <c r="B2923" s="3" t="s">
        <v>1579</v>
      </c>
      <c r="C2923" s="4">
        <v>-1442</v>
      </c>
      <c r="D2923" s="3" t="s">
        <v>18</v>
      </c>
      <c r="E2923" t="str">
        <f>VLOOKUP(D2923,[1]tespag!$A$29:$B$51,2,FALSE)</f>
        <v>Pagamenti Fornitori c/gestione</v>
      </c>
    </row>
    <row r="2924" spans="1:5" x14ac:dyDescent="0.25">
      <c r="A2924" s="2">
        <v>45653</v>
      </c>
      <c r="B2924" s="3" t="s">
        <v>1579</v>
      </c>
      <c r="C2924" s="4">
        <v>-328.92</v>
      </c>
      <c r="D2924" s="3" t="s">
        <v>18</v>
      </c>
      <c r="E2924" t="str">
        <f>VLOOKUP(D2924,[1]tespag!$A$29:$B$51,2,FALSE)</f>
        <v>Pagamenti Fornitori c/gestione</v>
      </c>
    </row>
    <row r="2925" spans="1:5" x14ac:dyDescent="0.25">
      <c r="A2925" s="2">
        <v>45653</v>
      </c>
      <c r="B2925" s="3" t="s">
        <v>1579</v>
      </c>
      <c r="C2925" s="4">
        <v>-1211.1600000000001</v>
      </c>
      <c r="D2925" s="3" t="s">
        <v>18</v>
      </c>
      <c r="E2925" t="str">
        <f>VLOOKUP(D2925,[1]tespag!$A$29:$B$51,2,FALSE)</f>
        <v>Pagamenti Fornitori c/gestione</v>
      </c>
    </row>
    <row r="2926" spans="1:5" x14ac:dyDescent="0.25">
      <c r="A2926" s="2">
        <v>45653</v>
      </c>
      <c r="B2926" s="3" t="s">
        <v>1579</v>
      </c>
      <c r="C2926" s="4">
        <v>-1085.45</v>
      </c>
      <c r="D2926" s="3" t="s">
        <v>18</v>
      </c>
      <c r="E2926" t="str">
        <f>VLOOKUP(D2926,[1]tespag!$A$29:$B$51,2,FALSE)</f>
        <v>Pagamenti Fornitori c/gestione</v>
      </c>
    </row>
    <row r="2927" spans="1:5" x14ac:dyDescent="0.25">
      <c r="A2927" s="2">
        <v>45653</v>
      </c>
      <c r="B2927" s="3" t="s">
        <v>1579</v>
      </c>
      <c r="C2927" s="4">
        <v>-1238</v>
      </c>
      <c r="D2927" s="3" t="s">
        <v>19</v>
      </c>
      <c r="E2927" t="str">
        <f>VLOOKUP(D2927,[1]tespag!$A$29:$B$51,2,FALSE)</f>
        <v>Pagamenti Fornitori c/investimenti - S.a.l.</v>
      </c>
    </row>
    <row r="2928" spans="1:5" x14ac:dyDescent="0.25">
      <c r="A2928" s="2">
        <v>45653</v>
      </c>
      <c r="B2928" s="3" t="s">
        <v>1579</v>
      </c>
      <c r="C2928" s="4">
        <v>-3264.35</v>
      </c>
      <c r="D2928" s="3" t="s">
        <v>18</v>
      </c>
      <c r="E2928" t="str">
        <f>VLOOKUP(D2928,[1]tespag!$A$29:$B$51,2,FALSE)</f>
        <v>Pagamenti Fornitori c/gestione</v>
      </c>
    </row>
    <row r="2929" spans="1:5" x14ac:dyDescent="0.25">
      <c r="A2929" s="2">
        <v>45653</v>
      </c>
      <c r="B2929" s="3" t="s">
        <v>1579</v>
      </c>
      <c r="C2929" s="4">
        <v>-1709.32</v>
      </c>
      <c r="D2929" s="3" t="s">
        <v>18</v>
      </c>
      <c r="E2929" t="str">
        <f>VLOOKUP(D2929,[1]tespag!$A$29:$B$51,2,FALSE)</f>
        <v>Pagamenti Fornitori c/gestione</v>
      </c>
    </row>
    <row r="2930" spans="1:5" x14ac:dyDescent="0.25">
      <c r="A2930" s="2">
        <v>45653</v>
      </c>
      <c r="B2930" s="3" t="s">
        <v>1579</v>
      </c>
      <c r="C2930" s="4">
        <v>-193</v>
      </c>
      <c r="D2930" s="3" t="s">
        <v>18</v>
      </c>
      <c r="E2930" t="str">
        <f>VLOOKUP(D2930,[1]tespag!$A$29:$B$51,2,FALSE)</f>
        <v>Pagamenti Fornitori c/gestione</v>
      </c>
    </row>
    <row r="2931" spans="1:5" x14ac:dyDescent="0.25">
      <c r="A2931" s="2">
        <v>45653</v>
      </c>
      <c r="B2931" s="3" t="s">
        <v>1579</v>
      </c>
      <c r="C2931" s="4">
        <v>-756</v>
      </c>
      <c r="D2931" s="3" t="s">
        <v>18</v>
      </c>
      <c r="E2931" t="str">
        <f>VLOOKUP(D2931,[1]tespag!$A$29:$B$51,2,FALSE)</f>
        <v>Pagamenti Fornitori c/gestione</v>
      </c>
    </row>
    <row r="2932" spans="1:5" x14ac:dyDescent="0.25">
      <c r="A2932" s="2">
        <v>45653</v>
      </c>
      <c r="B2932" s="3" t="s">
        <v>1579</v>
      </c>
      <c r="C2932" s="4">
        <v>-3380</v>
      </c>
      <c r="D2932" s="3" t="s">
        <v>18</v>
      </c>
      <c r="E2932" t="str">
        <f>VLOOKUP(D2932,[1]tespag!$A$29:$B$51,2,FALSE)</f>
        <v>Pagamenti Fornitori c/gestione</v>
      </c>
    </row>
    <row r="2933" spans="1:5" x14ac:dyDescent="0.25">
      <c r="A2933" s="2">
        <v>45653</v>
      </c>
      <c r="B2933" s="3" t="s">
        <v>1579</v>
      </c>
      <c r="C2933" s="4">
        <v>-7000</v>
      </c>
      <c r="D2933" s="3" t="s">
        <v>19</v>
      </c>
      <c r="E2933" t="str">
        <f>VLOOKUP(D2933,[1]tespag!$A$29:$B$51,2,FALSE)</f>
        <v>Pagamenti Fornitori c/investimenti - S.a.l.</v>
      </c>
    </row>
    <row r="2934" spans="1:5" x14ac:dyDescent="0.25">
      <c r="A2934" s="2">
        <v>45653</v>
      </c>
      <c r="B2934" s="3" t="s">
        <v>1579</v>
      </c>
      <c r="C2934" s="4">
        <v>-49.5</v>
      </c>
      <c r="D2934" s="3" t="s">
        <v>18</v>
      </c>
      <c r="E2934" t="str">
        <f>VLOOKUP(D2934,[1]tespag!$A$29:$B$51,2,FALSE)</f>
        <v>Pagamenti Fornitori c/gestione</v>
      </c>
    </row>
    <row r="2935" spans="1:5" x14ac:dyDescent="0.25">
      <c r="A2935" s="2">
        <v>45653</v>
      </c>
      <c r="B2935" s="3" t="s">
        <v>1579</v>
      </c>
      <c r="C2935" s="4">
        <v>-541.29999999999995</v>
      </c>
      <c r="D2935" s="3" t="s">
        <v>18</v>
      </c>
      <c r="E2935" t="str">
        <f>VLOOKUP(D2935,[1]tespag!$A$29:$B$51,2,FALSE)</f>
        <v>Pagamenti Fornitori c/gestione</v>
      </c>
    </row>
    <row r="2936" spans="1:5" x14ac:dyDescent="0.25">
      <c r="A2936" s="2">
        <v>45653</v>
      </c>
      <c r="B2936" s="3" t="s">
        <v>1579</v>
      </c>
      <c r="C2936" s="4">
        <v>-610</v>
      </c>
      <c r="D2936" s="3" t="s">
        <v>18</v>
      </c>
      <c r="E2936" t="str">
        <f>VLOOKUP(D2936,[1]tespag!$A$29:$B$51,2,FALSE)</f>
        <v>Pagamenti Fornitori c/gestione</v>
      </c>
    </row>
    <row r="2937" spans="1:5" x14ac:dyDescent="0.25">
      <c r="A2937" s="2">
        <v>45653</v>
      </c>
      <c r="B2937" s="3" t="s">
        <v>1579</v>
      </c>
      <c r="C2937" s="4">
        <v>-9835</v>
      </c>
      <c r="D2937" s="3" t="s">
        <v>18</v>
      </c>
      <c r="E2937" t="str">
        <f>VLOOKUP(D2937,[1]tespag!$A$29:$B$51,2,FALSE)</f>
        <v>Pagamenti Fornitori c/gestione</v>
      </c>
    </row>
    <row r="2938" spans="1:5" x14ac:dyDescent="0.25">
      <c r="A2938" s="2">
        <v>45653</v>
      </c>
      <c r="B2938" s="3" t="s">
        <v>1579</v>
      </c>
      <c r="C2938" s="4">
        <v>-461.01</v>
      </c>
      <c r="D2938" s="3" t="s">
        <v>18</v>
      </c>
      <c r="E2938" t="str">
        <f>VLOOKUP(D2938,[1]tespag!$A$29:$B$51,2,FALSE)</f>
        <v>Pagamenti Fornitori c/gestione</v>
      </c>
    </row>
    <row r="2939" spans="1:5" x14ac:dyDescent="0.25">
      <c r="A2939" s="2">
        <v>45653</v>
      </c>
      <c r="B2939" s="3" t="s">
        <v>1579</v>
      </c>
      <c r="C2939" s="4">
        <v>-1061.5</v>
      </c>
      <c r="D2939" s="3" t="s">
        <v>18</v>
      </c>
      <c r="E2939" t="str">
        <f>VLOOKUP(D2939,[1]tespag!$A$29:$B$51,2,FALSE)</f>
        <v>Pagamenti Fornitori c/gestione</v>
      </c>
    </row>
    <row r="2940" spans="1:5" x14ac:dyDescent="0.25">
      <c r="A2940" s="2">
        <v>45653</v>
      </c>
      <c r="B2940" s="3" t="s">
        <v>1579</v>
      </c>
      <c r="C2940" s="4">
        <v>-121</v>
      </c>
      <c r="D2940" s="3" t="s">
        <v>18</v>
      </c>
      <c r="E2940" t="str">
        <f>VLOOKUP(D2940,[1]tespag!$A$29:$B$51,2,FALSE)</f>
        <v>Pagamenti Fornitori c/gestione</v>
      </c>
    </row>
    <row r="2941" spans="1:5" x14ac:dyDescent="0.25">
      <c r="A2941" s="2">
        <v>45653</v>
      </c>
      <c r="B2941" s="3" t="s">
        <v>1579</v>
      </c>
      <c r="C2941" s="4">
        <v>-231.8</v>
      </c>
      <c r="D2941" s="3" t="s">
        <v>18</v>
      </c>
      <c r="E2941" t="str">
        <f>VLOOKUP(D2941,[1]tespag!$A$29:$B$51,2,FALSE)</f>
        <v>Pagamenti Fornitori c/gestione</v>
      </c>
    </row>
    <row r="2942" spans="1:5" x14ac:dyDescent="0.25">
      <c r="A2942" s="2">
        <v>45653</v>
      </c>
      <c r="B2942" s="3" t="s">
        <v>1579</v>
      </c>
      <c r="C2942" s="4">
        <v>-6046.96</v>
      </c>
      <c r="D2942" s="3" t="s">
        <v>18</v>
      </c>
      <c r="E2942" t="str">
        <f>VLOOKUP(D2942,[1]tespag!$A$29:$B$51,2,FALSE)</f>
        <v>Pagamenti Fornitori c/gestione</v>
      </c>
    </row>
    <row r="2943" spans="1:5" x14ac:dyDescent="0.25">
      <c r="A2943" s="2">
        <v>45653</v>
      </c>
      <c r="B2943" s="3" t="s">
        <v>1579</v>
      </c>
      <c r="C2943" s="4">
        <v>-555</v>
      </c>
      <c r="D2943" s="3" t="s">
        <v>18</v>
      </c>
      <c r="E2943" t="str">
        <f>VLOOKUP(D2943,[1]tespag!$A$29:$B$51,2,FALSE)</f>
        <v>Pagamenti Fornitori c/gestione</v>
      </c>
    </row>
    <row r="2944" spans="1:5" x14ac:dyDescent="0.25">
      <c r="A2944" s="2">
        <v>45653</v>
      </c>
      <c r="B2944" s="3" t="s">
        <v>1579</v>
      </c>
      <c r="C2944" s="4">
        <v>-1223.76</v>
      </c>
      <c r="D2944" s="3" t="s">
        <v>18</v>
      </c>
      <c r="E2944" t="str">
        <f>VLOOKUP(D2944,[1]tespag!$A$29:$B$51,2,FALSE)</f>
        <v>Pagamenti Fornitori c/gestione</v>
      </c>
    </row>
    <row r="2945" spans="1:5" x14ac:dyDescent="0.25">
      <c r="A2945" s="2">
        <v>45653</v>
      </c>
      <c r="B2945" s="3" t="s">
        <v>1579</v>
      </c>
      <c r="C2945" s="4">
        <v>-336</v>
      </c>
      <c r="D2945" s="3" t="s">
        <v>18</v>
      </c>
      <c r="E2945" t="str">
        <f>VLOOKUP(D2945,[1]tespag!$A$29:$B$51,2,FALSE)</f>
        <v>Pagamenti Fornitori c/gestione</v>
      </c>
    </row>
    <row r="2946" spans="1:5" x14ac:dyDescent="0.25">
      <c r="A2946" s="2">
        <v>45653</v>
      </c>
      <c r="B2946" s="3" t="s">
        <v>1579</v>
      </c>
      <c r="C2946" s="4">
        <v>-3769.02</v>
      </c>
      <c r="D2946" s="3" t="s">
        <v>18</v>
      </c>
      <c r="E2946" t="str">
        <f>VLOOKUP(D2946,[1]tespag!$A$29:$B$51,2,FALSE)</f>
        <v>Pagamenti Fornitori c/gestione</v>
      </c>
    </row>
    <row r="2947" spans="1:5" x14ac:dyDescent="0.25">
      <c r="A2947" s="2">
        <v>45653</v>
      </c>
      <c r="B2947" s="3" t="s">
        <v>1579</v>
      </c>
      <c r="C2947" s="4">
        <v>-71100</v>
      </c>
      <c r="D2947" s="3" t="s">
        <v>18</v>
      </c>
      <c r="E2947" t="str">
        <f>VLOOKUP(D2947,[1]tespag!$A$29:$B$51,2,FALSE)</f>
        <v>Pagamenti Fornitori c/gestione</v>
      </c>
    </row>
    <row r="2948" spans="1:5" x14ac:dyDescent="0.25">
      <c r="A2948" s="2">
        <v>45653</v>
      </c>
      <c r="B2948" s="3" t="s">
        <v>1579</v>
      </c>
      <c r="C2948" s="4">
        <v>-169</v>
      </c>
      <c r="D2948" s="3" t="s">
        <v>18</v>
      </c>
      <c r="E2948" t="str">
        <f>VLOOKUP(D2948,[1]tespag!$A$29:$B$51,2,FALSE)</f>
        <v>Pagamenti Fornitori c/gestione</v>
      </c>
    </row>
    <row r="2949" spans="1:5" x14ac:dyDescent="0.25">
      <c r="A2949" s="2">
        <v>45653</v>
      </c>
      <c r="B2949" s="3" t="s">
        <v>1579</v>
      </c>
      <c r="C2949" s="4">
        <v>-3282.79</v>
      </c>
      <c r="D2949" s="3" t="s">
        <v>18</v>
      </c>
      <c r="E2949" t="str">
        <f>VLOOKUP(D2949,[1]tespag!$A$29:$B$51,2,FALSE)</f>
        <v>Pagamenti Fornitori c/gestione</v>
      </c>
    </row>
    <row r="2950" spans="1:5" x14ac:dyDescent="0.25">
      <c r="A2950" s="2">
        <v>45653</v>
      </c>
      <c r="B2950" s="3" t="s">
        <v>1579</v>
      </c>
      <c r="C2950" s="4">
        <v>-464</v>
      </c>
      <c r="D2950" s="3" t="s">
        <v>18</v>
      </c>
      <c r="E2950" t="str">
        <f>VLOOKUP(D2950,[1]tespag!$A$29:$B$51,2,FALSE)</f>
        <v>Pagamenti Fornitori c/gestione</v>
      </c>
    </row>
    <row r="2951" spans="1:5" x14ac:dyDescent="0.25">
      <c r="A2951" s="2">
        <v>45653</v>
      </c>
      <c r="B2951" s="3" t="s">
        <v>1579</v>
      </c>
      <c r="C2951" s="4">
        <v>-266.94</v>
      </c>
      <c r="D2951" s="3" t="s">
        <v>18</v>
      </c>
      <c r="E2951" t="str">
        <f>VLOOKUP(D2951,[1]tespag!$A$29:$B$51,2,FALSE)</f>
        <v>Pagamenti Fornitori c/gestione</v>
      </c>
    </row>
    <row r="2952" spans="1:5" x14ac:dyDescent="0.25">
      <c r="A2952" s="2">
        <v>45653</v>
      </c>
      <c r="B2952" s="3" t="s">
        <v>1579</v>
      </c>
      <c r="C2952" s="4">
        <v>-1760</v>
      </c>
      <c r="D2952" s="3" t="s">
        <v>18</v>
      </c>
      <c r="E2952" t="str">
        <f>VLOOKUP(D2952,[1]tespag!$A$29:$B$51,2,FALSE)</f>
        <v>Pagamenti Fornitori c/gestione</v>
      </c>
    </row>
    <row r="2953" spans="1:5" x14ac:dyDescent="0.25">
      <c r="A2953" s="2">
        <v>45653</v>
      </c>
      <c r="B2953" s="3" t="s">
        <v>1579</v>
      </c>
      <c r="C2953" s="4">
        <v>-772.9</v>
      </c>
      <c r="D2953" s="3" t="s">
        <v>18</v>
      </c>
      <c r="E2953" t="str">
        <f>VLOOKUP(D2953,[1]tespag!$A$29:$B$51,2,FALSE)</f>
        <v>Pagamenti Fornitori c/gestione</v>
      </c>
    </row>
    <row r="2954" spans="1:5" x14ac:dyDescent="0.25">
      <c r="A2954" s="2">
        <v>45653</v>
      </c>
      <c r="B2954" s="3" t="s">
        <v>1579</v>
      </c>
      <c r="C2954" s="4">
        <v>-71100</v>
      </c>
      <c r="D2954" s="3" t="s">
        <v>18</v>
      </c>
      <c r="E2954" t="str">
        <f>VLOOKUP(D2954,[1]tespag!$A$29:$B$51,2,FALSE)</f>
        <v>Pagamenti Fornitori c/gestione</v>
      </c>
    </row>
    <row r="2955" spans="1:5" x14ac:dyDescent="0.25">
      <c r="A2955" s="2">
        <v>45653</v>
      </c>
      <c r="B2955" s="3" t="s">
        <v>1579</v>
      </c>
      <c r="C2955" s="4">
        <v>-399</v>
      </c>
      <c r="D2955" s="3" t="s">
        <v>18</v>
      </c>
      <c r="E2955" t="str">
        <f>VLOOKUP(D2955,[1]tespag!$A$29:$B$51,2,FALSE)</f>
        <v>Pagamenti Fornitori c/gestione</v>
      </c>
    </row>
    <row r="2956" spans="1:5" x14ac:dyDescent="0.25">
      <c r="A2956" s="2">
        <v>45653</v>
      </c>
      <c r="B2956" s="3" t="s">
        <v>1579</v>
      </c>
      <c r="C2956" s="4">
        <v>-325</v>
      </c>
      <c r="D2956" s="3" t="s">
        <v>18</v>
      </c>
      <c r="E2956" t="str">
        <f>VLOOKUP(D2956,[1]tespag!$A$29:$B$51,2,FALSE)</f>
        <v>Pagamenti Fornitori c/gestione</v>
      </c>
    </row>
    <row r="2957" spans="1:5" x14ac:dyDescent="0.25">
      <c r="A2957" s="2">
        <v>45653</v>
      </c>
      <c r="B2957" s="3" t="s">
        <v>1579</v>
      </c>
      <c r="C2957" s="4">
        <v>-232</v>
      </c>
      <c r="D2957" s="3" t="s">
        <v>18</v>
      </c>
      <c r="E2957" t="str">
        <f>VLOOKUP(D2957,[1]tespag!$A$29:$B$51,2,FALSE)</f>
        <v>Pagamenti Fornitori c/gestione</v>
      </c>
    </row>
    <row r="2958" spans="1:5" x14ac:dyDescent="0.25">
      <c r="A2958" s="2">
        <v>45653</v>
      </c>
      <c r="B2958" s="3" t="s">
        <v>1579</v>
      </c>
      <c r="C2958" s="4">
        <v>-4420</v>
      </c>
      <c r="D2958" s="3" t="s">
        <v>18</v>
      </c>
      <c r="E2958" t="str">
        <f>VLOOKUP(D2958,[1]tespag!$A$29:$B$51,2,FALSE)</f>
        <v>Pagamenti Fornitori c/gestione</v>
      </c>
    </row>
    <row r="2959" spans="1:5" x14ac:dyDescent="0.25">
      <c r="A2959" s="2">
        <v>45653</v>
      </c>
      <c r="B2959" s="3" t="s">
        <v>1579</v>
      </c>
      <c r="C2959" s="4">
        <v>-1744.04</v>
      </c>
      <c r="D2959" s="3" t="s">
        <v>18</v>
      </c>
      <c r="E2959" t="str">
        <f>VLOOKUP(D2959,[1]tespag!$A$29:$B$51,2,FALSE)</f>
        <v>Pagamenti Fornitori c/gestione</v>
      </c>
    </row>
    <row r="2960" spans="1:5" x14ac:dyDescent="0.25">
      <c r="A2960" s="2">
        <v>45653</v>
      </c>
      <c r="B2960" s="3" t="s">
        <v>1579</v>
      </c>
      <c r="C2960" s="4">
        <v>-59156.58</v>
      </c>
      <c r="D2960" s="3" t="s">
        <v>18</v>
      </c>
      <c r="E2960" t="str">
        <f>VLOOKUP(D2960,[1]tespag!$A$29:$B$51,2,FALSE)</f>
        <v>Pagamenti Fornitori c/gestione</v>
      </c>
    </row>
    <row r="2961" spans="1:5" x14ac:dyDescent="0.25">
      <c r="A2961" s="2">
        <v>45653</v>
      </c>
      <c r="B2961" s="3" t="s">
        <v>1579</v>
      </c>
      <c r="C2961" s="4">
        <v>-9200.25</v>
      </c>
      <c r="D2961" s="3" t="s">
        <v>18</v>
      </c>
      <c r="E2961" t="str">
        <f>VLOOKUP(D2961,[1]tespag!$A$29:$B$51,2,FALSE)</f>
        <v>Pagamenti Fornitori c/gestione</v>
      </c>
    </row>
    <row r="2962" spans="1:5" x14ac:dyDescent="0.25">
      <c r="A2962" s="2">
        <v>45653</v>
      </c>
      <c r="B2962" s="3" t="s">
        <v>1579</v>
      </c>
      <c r="C2962" s="4">
        <v>-527.20000000000005</v>
      </c>
      <c r="D2962" s="3" t="s">
        <v>18</v>
      </c>
      <c r="E2962" t="str">
        <f>VLOOKUP(D2962,[1]tespag!$A$29:$B$51,2,FALSE)</f>
        <v>Pagamenti Fornitori c/gestione</v>
      </c>
    </row>
    <row r="2963" spans="1:5" x14ac:dyDescent="0.25">
      <c r="A2963" s="2">
        <v>45653</v>
      </c>
      <c r="B2963" s="3" t="s">
        <v>1579</v>
      </c>
      <c r="C2963" s="4">
        <v>-203.6</v>
      </c>
      <c r="D2963" s="3" t="s">
        <v>18</v>
      </c>
      <c r="E2963" t="str">
        <f>VLOOKUP(D2963,[1]tespag!$A$29:$B$51,2,FALSE)</f>
        <v>Pagamenti Fornitori c/gestione</v>
      </c>
    </row>
    <row r="2964" spans="1:5" x14ac:dyDescent="0.25">
      <c r="A2964" s="2">
        <v>45653</v>
      </c>
      <c r="B2964" s="3" t="s">
        <v>1579</v>
      </c>
      <c r="C2964" s="4">
        <v>-750</v>
      </c>
      <c r="D2964" s="3" t="s">
        <v>18</v>
      </c>
      <c r="E2964" t="str">
        <f>VLOOKUP(D2964,[1]tespag!$A$29:$B$51,2,FALSE)</f>
        <v>Pagamenti Fornitori c/gestione</v>
      </c>
    </row>
    <row r="2965" spans="1:5" x14ac:dyDescent="0.25">
      <c r="A2965" s="2">
        <v>45653</v>
      </c>
      <c r="B2965" s="3" t="s">
        <v>1579</v>
      </c>
      <c r="C2965" s="4">
        <v>-2372.2199999999998</v>
      </c>
      <c r="D2965" s="3" t="s">
        <v>18</v>
      </c>
      <c r="E2965" t="str">
        <f>VLOOKUP(D2965,[1]tespag!$A$29:$B$51,2,FALSE)</f>
        <v>Pagamenti Fornitori c/gestione</v>
      </c>
    </row>
    <row r="2966" spans="1:5" x14ac:dyDescent="0.25">
      <c r="A2966" s="2">
        <v>45653</v>
      </c>
      <c r="B2966" s="3" t="s">
        <v>1579</v>
      </c>
      <c r="C2966" s="4">
        <v>-713.6</v>
      </c>
      <c r="D2966" s="3" t="s">
        <v>18</v>
      </c>
      <c r="E2966" t="str">
        <f>VLOOKUP(D2966,[1]tespag!$A$29:$B$51,2,FALSE)</f>
        <v>Pagamenti Fornitori c/gestione</v>
      </c>
    </row>
    <row r="2967" spans="1:5" x14ac:dyDescent="0.25">
      <c r="A2967" s="2">
        <v>45653</v>
      </c>
      <c r="B2967" s="3" t="s">
        <v>1579</v>
      </c>
      <c r="C2967" s="4">
        <v>-6411.36</v>
      </c>
      <c r="D2967" s="3" t="s">
        <v>261</v>
      </c>
      <c r="E2967" t="str">
        <f>VLOOKUP(D2967,[1]tespag!$A$29:$B$51,2,FALSE)</f>
        <v>Pagamenti Sovvenzioni ed erogazioni</v>
      </c>
    </row>
    <row r="2968" spans="1:5" x14ac:dyDescent="0.25">
      <c r="A2968" s="2">
        <v>45653</v>
      </c>
      <c r="B2968" s="3" t="s">
        <v>1579</v>
      </c>
      <c r="C2968" s="4">
        <v>-98.88</v>
      </c>
      <c r="D2968" s="3" t="s">
        <v>18</v>
      </c>
      <c r="E2968" t="str">
        <f>VLOOKUP(D2968,[1]tespag!$A$29:$B$51,2,FALSE)</f>
        <v>Pagamenti Fornitori c/gestione</v>
      </c>
    </row>
    <row r="2969" spans="1:5" x14ac:dyDescent="0.25">
      <c r="A2969" s="2">
        <v>45653</v>
      </c>
      <c r="B2969" s="3" t="s">
        <v>1579</v>
      </c>
      <c r="C2969" s="4">
        <v>-22750.55</v>
      </c>
      <c r="D2969" s="3" t="s">
        <v>18</v>
      </c>
      <c r="E2969" t="str">
        <f>VLOOKUP(D2969,[1]tespag!$A$29:$B$51,2,FALSE)</f>
        <v>Pagamenti Fornitori c/gestione</v>
      </c>
    </row>
    <row r="2970" spans="1:5" x14ac:dyDescent="0.25">
      <c r="A2970" s="2">
        <v>45653</v>
      </c>
      <c r="B2970" s="3" t="s">
        <v>1579</v>
      </c>
      <c r="C2970" s="4">
        <v>-4478.58</v>
      </c>
      <c r="D2970" s="3" t="s">
        <v>18</v>
      </c>
      <c r="E2970" t="str">
        <f>VLOOKUP(D2970,[1]tespag!$A$29:$B$51,2,FALSE)</f>
        <v>Pagamenti Fornitori c/gestione</v>
      </c>
    </row>
    <row r="2971" spans="1:5" x14ac:dyDescent="0.25">
      <c r="A2971" s="2">
        <v>45653</v>
      </c>
      <c r="B2971" s="3" t="s">
        <v>1579</v>
      </c>
      <c r="C2971" s="4">
        <v>-600.59</v>
      </c>
      <c r="D2971" s="3" t="s">
        <v>18</v>
      </c>
      <c r="E2971" t="str">
        <f>VLOOKUP(D2971,[1]tespag!$A$29:$B$51,2,FALSE)</f>
        <v>Pagamenti Fornitori c/gestione</v>
      </c>
    </row>
    <row r="2972" spans="1:5" x14ac:dyDescent="0.25">
      <c r="A2972" s="2">
        <v>45653</v>
      </c>
      <c r="B2972" s="3" t="s">
        <v>1579</v>
      </c>
      <c r="C2972" s="4">
        <v>-580</v>
      </c>
      <c r="D2972" s="3" t="s">
        <v>18</v>
      </c>
      <c r="E2972" t="str">
        <f>VLOOKUP(D2972,[1]tespag!$A$29:$B$51,2,FALSE)</f>
        <v>Pagamenti Fornitori c/gestione</v>
      </c>
    </row>
    <row r="2973" spans="1:5" x14ac:dyDescent="0.25">
      <c r="A2973" s="2">
        <v>45653</v>
      </c>
      <c r="B2973" s="3" t="s">
        <v>1579</v>
      </c>
      <c r="C2973" s="4">
        <v>-191.2</v>
      </c>
      <c r="D2973" s="3" t="s">
        <v>18</v>
      </c>
      <c r="E2973" t="str">
        <f>VLOOKUP(D2973,[1]tespag!$A$29:$B$51,2,FALSE)</f>
        <v>Pagamenti Fornitori c/gestione</v>
      </c>
    </row>
    <row r="2974" spans="1:5" x14ac:dyDescent="0.25">
      <c r="A2974" s="2">
        <v>45653</v>
      </c>
      <c r="B2974" s="3" t="s">
        <v>1579</v>
      </c>
      <c r="C2974" s="4">
        <v>-195</v>
      </c>
      <c r="D2974" s="3" t="s">
        <v>18</v>
      </c>
      <c r="E2974" t="str">
        <f>VLOOKUP(D2974,[1]tespag!$A$29:$B$51,2,FALSE)</f>
        <v>Pagamenti Fornitori c/gestione</v>
      </c>
    </row>
    <row r="2975" spans="1:5" x14ac:dyDescent="0.25">
      <c r="A2975" s="2">
        <v>45653</v>
      </c>
      <c r="B2975" s="3" t="s">
        <v>1579</v>
      </c>
      <c r="C2975" s="4">
        <v>-4250</v>
      </c>
      <c r="D2975" s="3" t="s">
        <v>18</v>
      </c>
      <c r="E2975" t="str">
        <f>VLOOKUP(D2975,[1]tespag!$A$29:$B$51,2,FALSE)</f>
        <v>Pagamenti Fornitori c/gestione</v>
      </c>
    </row>
    <row r="2976" spans="1:5" x14ac:dyDescent="0.25">
      <c r="A2976" s="2">
        <v>45653</v>
      </c>
      <c r="B2976" s="3" t="s">
        <v>1579</v>
      </c>
      <c r="C2976" s="4">
        <v>-1884.4</v>
      </c>
      <c r="D2976" s="3" t="s">
        <v>18</v>
      </c>
      <c r="E2976" t="str">
        <f>VLOOKUP(D2976,[1]tespag!$A$29:$B$51,2,FALSE)</f>
        <v>Pagamenti Fornitori c/gestione</v>
      </c>
    </row>
    <row r="2977" spans="1:5" x14ac:dyDescent="0.25">
      <c r="A2977" s="2">
        <v>45653</v>
      </c>
      <c r="B2977" s="3" t="s">
        <v>1579</v>
      </c>
      <c r="C2977" s="4">
        <v>-416.2</v>
      </c>
      <c r="D2977" s="3" t="s">
        <v>18</v>
      </c>
      <c r="E2977" t="str">
        <f>VLOOKUP(D2977,[1]tespag!$A$29:$B$51,2,FALSE)</f>
        <v>Pagamenti Fornitori c/gestione</v>
      </c>
    </row>
    <row r="2978" spans="1:5" x14ac:dyDescent="0.25">
      <c r="A2978" s="2">
        <v>45653</v>
      </c>
      <c r="B2978" s="3" t="s">
        <v>1579</v>
      </c>
      <c r="C2978" s="4">
        <v>-52.55</v>
      </c>
      <c r="D2978" s="3" t="s">
        <v>18</v>
      </c>
      <c r="E2978" t="str">
        <f>VLOOKUP(D2978,[1]tespag!$A$29:$B$51,2,FALSE)</f>
        <v>Pagamenti Fornitori c/gestione</v>
      </c>
    </row>
    <row r="2979" spans="1:5" x14ac:dyDescent="0.25">
      <c r="A2979" s="2">
        <v>45653</v>
      </c>
      <c r="B2979" s="3" t="s">
        <v>1580</v>
      </c>
      <c r="C2979" s="4">
        <v>-651996.53</v>
      </c>
      <c r="D2979" s="3" t="s">
        <v>30</v>
      </c>
      <c r="E2979" t="str">
        <f>VLOOKUP(D2979,[1]tespag!$A$29:$B$51,2,FALSE)</f>
        <v>Pagamenti Pagamento Imposte</v>
      </c>
    </row>
    <row r="2980" spans="1:5" x14ac:dyDescent="0.25">
      <c r="A2980" s="2">
        <v>45653</v>
      </c>
      <c r="B2980" s="3" t="s">
        <v>1581</v>
      </c>
      <c r="C2980" s="4">
        <v>-181.34</v>
      </c>
      <c r="D2980" s="3" t="s">
        <v>18</v>
      </c>
      <c r="E2980" t="str">
        <f>VLOOKUP(D2980,[1]tespag!$A$29:$B$51,2,FALSE)</f>
        <v>Pagamenti Fornitori c/gestione</v>
      </c>
    </row>
    <row r="2981" spans="1:5" x14ac:dyDescent="0.25">
      <c r="A2981" s="2">
        <v>45653</v>
      </c>
      <c r="B2981" s="3" t="s">
        <v>1582</v>
      </c>
      <c r="C2981" s="4">
        <v>-1.35</v>
      </c>
      <c r="D2981" s="3" t="s">
        <v>10</v>
      </c>
      <c r="E2981" t="str">
        <f>VLOOKUP(D2981,[1]tespag!$A$29:$B$51,2,FALSE)</f>
        <v>Pagamenti Spese bancarie e postali</v>
      </c>
    </row>
    <row r="2982" spans="1:5" x14ac:dyDescent="0.25">
      <c r="A2982" s="2">
        <v>45653</v>
      </c>
      <c r="B2982" s="3" t="s">
        <v>1583</v>
      </c>
      <c r="C2982" s="4">
        <v>-9345</v>
      </c>
      <c r="D2982" s="3" t="s">
        <v>18</v>
      </c>
      <c r="E2982" t="str">
        <f>VLOOKUP(D2982,[1]tespag!$A$29:$B$51,2,FALSE)</f>
        <v>Pagamenti Fornitori c/gestione</v>
      </c>
    </row>
    <row r="2983" spans="1:5" x14ac:dyDescent="0.25">
      <c r="A2983" s="2">
        <v>45653</v>
      </c>
      <c r="B2983" s="3" t="s">
        <v>1583</v>
      </c>
      <c r="C2983" s="4">
        <v>-311.39999999999998</v>
      </c>
      <c r="D2983" s="3" t="s">
        <v>18</v>
      </c>
      <c r="E2983" t="str">
        <f>VLOOKUP(D2983,[1]tespag!$A$29:$B$51,2,FALSE)</f>
        <v>Pagamenti Fornitori c/gestione</v>
      </c>
    </row>
    <row r="2984" spans="1:5" x14ac:dyDescent="0.25">
      <c r="A2984" s="2">
        <v>45653</v>
      </c>
      <c r="B2984" s="3" t="s">
        <v>1583</v>
      </c>
      <c r="C2984" s="4">
        <v>-4437.1899999999996</v>
      </c>
      <c r="D2984" s="3" t="s">
        <v>18</v>
      </c>
      <c r="E2984" t="str">
        <f>VLOOKUP(D2984,[1]tespag!$A$29:$B$51,2,FALSE)</f>
        <v>Pagamenti Fornitori c/gestione</v>
      </c>
    </row>
    <row r="2985" spans="1:5" x14ac:dyDescent="0.25">
      <c r="A2985" s="2">
        <v>45653</v>
      </c>
      <c r="B2985" s="3" t="s">
        <v>1584</v>
      </c>
      <c r="C2985" s="4">
        <v>-0.9</v>
      </c>
      <c r="D2985" s="3" t="s">
        <v>10</v>
      </c>
      <c r="E2985" t="str">
        <f>VLOOKUP(D2985,[1]tespag!$A$29:$B$51,2,FALSE)</f>
        <v>Pagamenti Spese bancarie e postali</v>
      </c>
    </row>
    <row r="2986" spans="1:5" x14ac:dyDescent="0.25">
      <c r="A2986" s="2">
        <v>45653</v>
      </c>
      <c r="B2986" s="3" t="s">
        <v>1585</v>
      </c>
      <c r="C2986" s="4">
        <v>-489066.05</v>
      </c>
      <c r="D2986" s="3" t="s">
        <v>19</v>
      </c>
      <c r="E2986" t="str">
        <f>VLOOKUP(D2986,[1]tespag!$A$29:$B$51,2,FALSE)</f>
        <v>Pagamenti Fornitori c/investimenti - S.a.l.</v>
      </c>
    </row>
    <row r="2987" spans="1:5" x14ac:dyDescent="0.25">
      <c r="A2987" s="2">
        <v>45653</v>
      </c>
      <c r="B2987" s="3" t="s">
        <v>1585</v>
      </c>
      <c r="C2987" s="4">
        <v>-7043.82</v>
      </c>
      <c r="D2987" s="3" t="s">
        <v>18</v>
      </c>
      <c r="E2987" t="str">
        <f>VLOOKUP(D2987,[1]tespag!$A$29:$B$51,2,FALSE)</f>
        <v>Pagamenti Fornitori c/gestione</v>
      </c>
    </row>
    <row r="2988" spans="1:5" x14ac:dyDescent="0.25">
      <c r="A2988" s="2">
        <v>45653</v>
      </c>
      <c r="B2988" s="3" t="s">
        <v>1586</v>
      </c>
      <c r="C2988" s="4">
        <v>-34.770000000000003</v>
      </c>
      <c r="D2988" s="3" t="s">
        <v>34</v>
      </c>
      <c r="E2988" t="str">
        <f>VLOOKUP(D2988,[1]tespag!$A$29:$B$51,2,FALSE)</f>
        <v>Pagamenti Utenze</v>
      </c>
    </row>
    <row r="2989" spans="1:5" x14ac:dyDescent="0.25">
      <c r="A2989" s="2">
        <v>45654</v>
      </c>
      <c r="B2989" s="3" t="s">
        <v>1587</v>
      </c>
      <c r="C2989" s="4">
        <v>-1.2</v>
      </c>
      <c r="D2989" s="3" t="s">
        <v>10</v>
      </c>
      <c r="E2989" t="str">
        <f>VLOOKUP(D2989,[1]tespag!$A$29:$B$51,2,FALSE)</f>
        <v>Pagamenti Spese bancarie e postali</v>
      </c>
    </row>
    <row r="2990" spans="1:5" x14ac:dyDescent="0.25">
      <c r="A2990" s="2">
        <v>45654</v>
      </c>
      <c r="B2990" s="3" t="s">
        <v>1588</v>
      </c>
      <c r="C2990" s="4">
        <v>-0.3</v>
      </c>
      <c r="D2990" s="3" t="s">
        <v>10</v>
      </c>
      <c r="E2990" t="str">
        <f>VLOOKUP(D2990,[1]tespag!$A$29:$B$51,2,FALSE)</f>
        <v>Pagamenti Spese bancarie e postali</v>
      </c>
    </row>
    <row r="2991" spans="1:5" x14ac:dyDescent="0.25">
      <c r="A2991" s="2">
        <v>45654</v>
      </c>
      <c r="B2991" s="3" t="s">
        <v>1589</v>
      </c>
      <c r="C2991" s="4">
        <v>-1.5</v>
      </c>
      <c r="D2991" s="3" t="s">
        <v>10</v>
      </c>
      <c r="E2991" t="str">
        <f>VLOOKUP(D2991,[1]tespag!$A$29:$B$51,2,FALSE)</f>
        <v>Pagamenti Spese bancarie e postali</v>
      </c>
    </row>
    <row r="2992" spans="1:5" x14ac:dyDescent="0.25">
      <c r="A2992" s="2">
        <v>45656</v>
      </c>
      <c r="B2992" s="3" t="s">
        <v>1590</v>
      </c>
      <c r="C2992" s="4">
        <v>-32</v>
      </c>
      <c r="D2992" s="3" t="s">
        <v>6</v>
      </c>
      <c r="E2992" t="str">
        <f>VLOOKUP(D2992,[1]tespag!$A$29:$B$51,2,FALSE)</f>
        <v>Pagamenti Spese di gestione</v>
      </c>
    </row>
    <row r="2993" spans="1:5" x14ac:dyDescent="0.25">
      <c r="A2993" s="2">
        <v>45656</v>
      </c>
      <c r="B2993" s="3" t="s">
        <v>1591</v>
      </c>
      <c r="C2993" s="4">
        <v>-8408.2199999999993</v>
      </c>
      <c r="D2993" s="3" t="s">
        <v>188</v>
      </c>
      <c r="E2993" t="str">
        <f>VLOOKUP(D2993,[1]tespag!$A$29:$B$51,2,FALSE)</f>
        <v>Pagamenti Interessi passivi c/c e vari</v>
      </c>
    </row>
    <row r="2994" spans="1:5" x14ac:dyDescent="0.25">
      <c r="A2994" s="2">
        <v>45656</v>
      </c>
      <c r="B2994" s="3" t="s">
        <v>1592</v>
      </c>
      <c r="C2994" s="4">
        <v>-1</v>
      </c>
      <c r="D2994" s="3" t="s">
        <v>10</v>
      </c>
      <c r="E2994" t="str">
        <f>VLOOKUP(D2994,[1]tespag!$A$29:$B$51,2,FALSE)</f>
        <v>Pagamenti Spese bancarie e postali</v>
      </c>
    </row>
    <row r="2995" spans="1:5" x14ac:dyDescent="0.25">
      <c r="A2995" s="2">
        <v>45656</v>
      </c>
      <c r="B2995" s="3" t="s">
        <v>1593</v>
      </c>
      <c r="C2995" s="4">
        <v>-0.3</v>
      </c>
      <c r="D2995" s="3" t="s">
        <v>10</v>
      </c>
      <c r="E2995" t="str">
        <f>VLOOKUP(D2995,[1]tespag!$A$29:$B$51,2,FALSE)</f>
        <v>Pagamenti Spese bancarie e postali</v>
      </c>
    </row>
    <row r="2996" spans="1:5" x14ac:dyDescent="0.25">
      <c r="A2996" s="2">
        <v>45656</v>
      </c>
      <c r="B2996" s="3" t="s">
        <v>1594</v>
      </c>
      <c r="C2996" s="4">
        <v>-37728.17</v>
      </c>
      <c r="D2996" s="3" t="s">
        <v>19</v>
      </c>
      <c r="E2996" t="str">
        <f>VLOOKUP(D2996,[1]tespag!$A$29:$B$51,2,FALSE)</f>
        <v>Pagamenti Fornitori c/investimenti - S.a.l.</v>
      </c>
    </row>
    <row r="2997" spans="1:5" x14ac:dyDescent="0.25">
      <c r="A2997" s="2">
        <v>45656</v>
      </c>
      <c r="B2997" s="3" t="s">
        <v>1594</v>
      </c>
      <c r="C2997" s="4">
        <v>-49698.67</v>
      </c>
      <c r="D2997" s="3" t="s">
        <v>18</v>
      </c>
      <c r="E2997" t="str">
        <f>VLOOKUP(D2997,[1]tespag!$A$29:$B$51,2,FALSE)</f>
        <v>Pagamenti Fornitori c/gestione</v>
      </c>
    </row>
    <row r="2998" spans="1:5" x14ac:dyDescent="0.25">
      <c r="A2998" s="2">
        <v>45656</v>
      </c>
      <c r="B2998" s="3" t="s">
        <v>1594</v>
      </c>
      <c r="C2998" s="4">
        <v>-20192.12</v>
      </c>
      <c r="D2998" s="3" t="s">
        <v>18</v>
      </c>
      <c r="E2998" t="str">
        <f>VLOOKUP(D2998,[1]tespag!$A$29:$B$51,2,FALSE)</f>
        <v>Pagamenti Fornitori c/gestione</v>
      </c>
    </row>
    <row r="2999" spans="1:5" x14ac:dyDescent="0.25">
      <c r="A2999" s="2">
        <v>45656</v>
      </c>
      <c r="B2999" s="3" t="s">
        <v>1595</v>
      </c>
      <c r="C2999" s="4">
        <v>-0.25</v>
      </c>
      <c r="D2999" s="3" t="s">
        <v>10</v>
      </c>
      <c r="E2999" t="str">
        <f>VLOOKUP(D2999,[1]tespag!$A$29:$B$51,2,FALSE)</f>
        <v>Pagamenti Spese bancarie e postali</v>
      </c>
    </row>
    <row r="3000" spans="1:5" x14ac:dyDescent="0.25">
      <c r="A3000" s="2">
        <v>45656</v>
      </c>
      <c r="B3000" s="3" t="s">
        <v>1596</v>
      </c>
      <c r="C3000" s="4">
        <v>-0.9</v>
      </c>
      <c r="D3000" s="3" t="s">
        <v>10</v>
      </c>
      <c r="E3000" t="str">
        <f>VLOOKUP(D3000,[1]tespag!$A$29:$B$51,2,FALSE)</f>
        <v>Pagamenti Spese bancarie e postali</v>
      </c>
    </row>
    <row r="3001" spans="1:5" x14ac:dyDescent="0.25">
      <c r="A3001" s="2">
        <v>45656</v>
      </c>
      <c r="B3001" s="3" t="s">
        <v>1597</v>
      </c>
      <c r="C3001" s="4">
        <v>-2.1</v>
      </c>
      <c r="D3001" s="3" t="s">
        <v>10</v>
      </c>
      <c r="E3001" t="str">
        <f>VLOOKUP(D3001,[1]tespag!$A$29:$B$51,2,FALSE)</f>
        <v>Pagamenti Spese bancarie e postali</v>
      </c>
    </row>
    <row r="3002" spans="1:5" x14ac:dyDescent="0.25">
      <c r="A3002" s="2">
        <v>45656</v>
      </c>
      <c r="B3002" s="3" t="s">
        <v>1598</v>
      </c>
      <c r="C3002" s="4">
        <v>-0.25</v>
      </c>
      <c r="D3002" s="3" t="s">
        <v>10</v>
      </c>
      <c r="E3002" t="str">
        <f>VLOOKUP(D3002,[1]tespag!$A$29:$B$51,2,FALSE)</f>
        <v>Pagamenti Spese bancarie e postali</v>
      </c>
    </row>
    <row r="3003" spans="1:5" x14ac:dyDescent="0.25">
      <c r="A3003" s="2">
        <v>45656</v>
      </c>
      <c r="B3003" s="3" t="s">
        <v>1599</v>
      </c>
      <c r="C3003" s="4">
        <v>-0.25</v>
      </c>
      <c r="D3003" s="3" t="s">
        <v>10</v>
      </c>
      <c r="E3003" t="str">
        <f>VLOOKUP(D3003,[1]tespag!$A$29:$B$51,2,FALSE)</f>
        <v>Pagamenti Spese bancarie e postali</v>
      </c>
    </row>
    <row r="3004" spans="1:5" x14ac:dyDescent="0.25">
      <c r="A3004" s="2">
        <v>45656</v>
      </c>
      <c r="B3004" s="3" t="s">
        <v>1600</v>
      </c>
      <c r="C3004" s="4">
        <v>-0.25</v>
      </c>
      <c r="D3004" s="3" t="s">
        <v>10</v>
      </c>
      <c r="E3004" t="str">
        <f>VLOOKUP(D3004,[1]tespag!$A$29:$B$51,2,FALSE)</f>
        <v>Pagamenti Spese bancarie e postali</v>
      </c>
    </row>
    <row r="3005" spans="1:5" x14ac:dyDescent="0.25">
      <c r="A3005" s="2">
        <v>45656</v>
      </c>
      <c r="B3005" s="3" t="s">
        <v>1601</v>
      </c>
      <c r="C3005" s="4">
        <v>-55912.46</v>
      </c>
      <c r="D3005" s="3" t="s">
        <v>18</v>
      </c>
      <c r="E3005" t="str">
        <f>VLOOKUP(D3005,[1]tespag!$A$29:$B$51,2,FALSE)</f>
        <v>Pagamenti Fornitori c/gestione</v>
      </c>
    </row>
    <row r="3006" spans="1:5" x14ac:dyDescent="0.25">
      <c r="A3006" s="2">
        <v>45656</v>
      </c>
      <c r="B3006" s="3" t="s">
        <v>1601</v>
      </c>
      <c r="C3006" s="4">
        <v>-41660</v>
      </c>
      <c r="D3006" s="3" t="s">
        <v>18</v>
      </c>
      <c r="E3006" t="str">
        <f>VLOOKUP(D3006,[1]tespag!$A$29:$B$51,2,FALSE)</f>
        <v>Pagamenti Fornitori c/gestione</v>
      </c>
    </row>
    <row r="3007" spans="1:5" x14ac:dyDescent="0.25">
      <c r="A3007" s="2">
        <v>45656</v>
      </c>
      <c r="B3007" s="3" t="s">
        <v>1601</v>
      </c>
      <c r="C3007" s="4">
        <v>-22143.43</v>
      </c>
      <c r="D3007" s="3" t="s">
        <v>18</v>
      </c>
      <c r="E3007" t="str">
        <f>VLOOKUP(D3007,[1]tespag!$A$29:$B$51,2,FALSE)</f>
        <v>Pagamenti Fornitori c/gestione</v>
      </c>
    </row>
    <row r="3008" spans="1:5" x14ac:dyDescent="0.25">
      <c r="A3008" s="2">
        <v>45656</v>
      </c>
      <c r="B3008" s="3" t="s">
        <v>1602</v>
      </c>
      <c r="C3008" s="4">
        <v>-0.3</v>
      </c>
      <c r="D3008" s="3" t="s">
        <v>10</v>
      </c>
      <c r="E3008" t="str">
        <f>VLOOKUP(D3008,[1]tespag!$A$29:$B$51,2,FALSE)</f>
        <v>Pagamenti Spese bancarie e postali</v>
      </c>
    </row>
    <row r="3009" spans="1:5" x14ac:dyDescent="0.25">
      <c r="A3009" s="2">
        <v>45656</v>
      </c>
      <c r="B3009" s="3" t="s">
        <v>1603</v>
      </c>
      <c r="C3009" s="4">
        <v>-53536.32</v>
      </c>
      <c r="D3009" s="3" t="s">
        <v>18</v>
      </c>
      <c r="E3009" t="str">
        <f>VLOOKUP(D3009,[1]tespag!$A$29:$B$51,2,FALSE)</f>
        <v>Pagamenti Fornitori c/gestione</v>
      </c>
    </row>
    <row r="3010" spans="1:5" x14ac:dyDescent="0.25">
      <c r="A3010" s="2">
        <v>45656</v>
      </c>
      <c r="B3010" s="3" t="s">
        <v>1604</v>
      </c>
      <c r="C3010" s="4">
        <v>-7.5</v>
      </c>
      <c r="D3010" s="3" t="s">
        <v>18</v>
      </c>
      <c r="E3010" t="str">
        <f>VLOOKUP(D3010,[1]tespag!$A$29:$B$51,2,FALSE)</f>
        <v>Pagamenti Fornitori c/gestione</v>
      </c>
    </row>
    <row r="3011" spans="1:5" x14ac:dyDescent="0.25">
      <c r="A3011" s="2">
        <v>45656</v>
      </c>
      <c r="B3011" s="3" t="s">
        <v>1605</v>
      </c>
      <c r="C3011" s="4">
        <v>-105.66</v>
      </c>
      <c r="D3011" s="3" t="s">
        <v>18</v>
      </c>
      <c r="E3011" t="str">
        <f>VLOOKUP(D3011,[1]tespag!$A$29:$B$51,2,FALSE)</f>
        <v>Pagamenti Fornitori c/gestione</v>
      </c>
    </row>
    <row r="3012" spans="1:5" x14ac:dyDescent="0.25">
      <c r="A3012" s="2">
        <v>45656</v>
      </c>
      <c r="B3012" s="3" t="s">
        <v>1606</v>
      </c>
      <c r="C3012" s="4">
        <v>-1</v>
      </c>
      <c r="D3012" s="3" t="s">
        <v>10</v>
      </c>
      <c r="E3012" t="str">
        <f>VLOOKUP(D3012,[1]tespag!$A$29:$B$51,2,FALSE)</f>
        <v>Pagamenti Spese bancarie e postali</v>
      </c>
    </row>
    <row r="3013" spans="1:5" x14ac:dyDescent="0.25">
      <c r="A3013" s="2">
        <v>45656</v>
      </c>
      <c r="B3013" s="3" t="s">
        <v>1607</v>
      </c>
      <c r="C3013" s="4">
        <v>-0.32</v>
      </c>
      <c r="D3013" s="3" t="s">
        <v>10</v>
      </c>
      <c r="E3013" t="str">
        <f>VLOOKUP(D3013,[1]tespag!$A$29:$B$51,2,FALSE)</f>
        <v>Pagamenti Spese bancarie e postali</v>
      </c>
    </row>
    <row r="3014" spans="1:5" x14ac:dyDescent="0.25">
      <c r="A3014" s="2">
        <v>45656</v>
      </c>
      <c r="B3014" s="3" t="s">
        <v>1608</v>
      </c>
      <c r="C3014" s="4">
        <v>-3030</v>
      </c>
      <c r="D3014" s="3" t="s">
        <v>18</v>
      </c>
      <c r="E3014" t="str">
        <f>VLOOKUP(D3014,[1]tespag!$A$29:$B$51,2,FALSE)</f>
        <v>Pagamenti Fornitori c/gestione</v>
      </c>
    </row>
    <row r="3015" spans="1:5" x14ac:dyDescent="0.25">
      <c r="A3015" s="2">
        <v>45656</v>
      </c>
      <c r="B3015" s="3" t="s">
        <v>1608</v>
      </c>
      <c r="C3015" s="4">
        <v>-309.60000000000002</v>
      </c>
      <c r="D3015" s="3" t="s">
        <v>18</v>
      </c>
      <c r="E3015" t="str">
        <f>VLOOKUP(D3015,[1]tespag!$A$29:$B$51,2,FALSE)</f>
        <v>Pagamenti Fornitori c/gestione</v>
      </c>
    </row>
    <row r="3016" spans="1:5" x14ac:dyDescent="0.25">
      <c r="A3016" s="2">
        <v>45656</v>
      </c>
      <c r="B3016" s="3" t="s">
        <v>1609</v>
      </c>
      <c r="C3016" s="4">
        <v>-0.16</v>
      </c>
      <c r="D3016" s="3" t="s">
        <v>10</v>
      </c>
      <c r="E3016" t="str">
        <f>VLOOKUP(D3016,[1]tespag!$A$29:$B$51,2,FALSE)</f>
        <v>Pagamenti Spese bancarie e postali</v>
      </c>
    </row>
    <row r="3017" spans="1:5" x14ac:dyDescent="0.25">
      <c r="A3017" s="2">
        <v>45656</v>
      </c>
      <c r="B3017" s="3" t="s">
        <v>1610</v>
      </c>
      <c r="C3017" s="4">
        <v>-0.32</v>
      </c>
      <c r="D3017" s="3" t="s">
        <v>10</v>
      </c>
      <c r="E3017" t="str">
        <f>VLOOKUP(D3017,[1]tespag!$A$29:$B$51,2,FALSE)</f>
        <v>Pagamenti Spese bancarie e postali</v>
      </c>
    </row>
    <row r="3018" spans="1:5" x14ac:dyDescent="0.25">
      <c r="A3018" s="2">
        <v>45656</v>
      </c>
      <c r="B3018" s="3" t="s">
        <v>1611</v>
      </c>
      <c r="C3018" s="4">
        <v>-66720.27</v>
      </c>
      <c r="D3018" s="3" t="s">
        <v>19</v>
      </c>
      <c r="E3018" t="str">
        <f>VLOOKUP(D3018,[1]tespag!$A$29:$B$51,2,FALSE)</f>
        <v>Pagamenti Fornitori c/investimenti - S.a.l.</v>
      </c>
    </row>
    <row r="3019" spans="1:5" x14ac:dyDescent="0.25">
      <c r="A3019" s="2">
        <v>45656</v>
      </c>
      <c r="B3019" s="3" t="s">
        <v>1611</v>
      </c>
      <c r="C3019" s="4">
        <v>-2939</v>
      </c>
      <c r="D3019" s="3" t="s">
        <v>19</v>
      </c>
      <c r="E3019" t="str">
        <f>VLOOKUP(D3019,[1]tespag!$A$29:$B$51,2,FALSE)</f>
        <v>Pagamenti Fornitori c/investimenti - S.a.l.</v>
      </c>
    </row>
    <row r="3020" spans="1:5" x14ac:dyDescent="0.25">
      <c r="A3020" s="2">
        <v>45656</v>
      </c>
      <c r="B3020" s="3" t="s">
        <v>1611</v>
      </c>
      <c r="C3020" s="4">
        <v>-4000</v>
      </c>
      <c r="D3020" s="3" t="s">
        <v>18</v>
      </c>
      <c r="E3020" t="str">
        <f>VLOOKUP(D3020,[1]tespag!$A$29:$B$51,2,FALSE)</f>
        <v>Pagamenti Fornitori c/gestione</v>
      </c>
    </row>
    <row r="3021" spans="1:5" x14ac:dyDescent="0.25">
      <c r="A3021" s="2">
        <v>45656</v>
      </c>
      <c r="B3021" s="3" t="s">
        <v>1612</v>
      </c>
      <c r="C3021" s="4">
        <v>-6.75</v>
      </c>
      <c r="D3021" s="3" t="s">
        <v>10</v>
      </c>
      <c r="E3021" t="str">
        <f>VLOOKUP(D3021,[1]tespag!$A$29:$B$51,2,FALSE)</f>
        <v>Pagamenti Spese bancarie e postali</v>
      </c>
    </row>
    <row r="3022" spans="1:5" x14ac:dyDescent="0.25">
      <c r="A3022" s="2">
        <v>45656</v>
      </c>
      <c r="B3022" s="3" t="s">
        <v>1613</v>
      </c>
      <c r="C3022" s="4">
        <v>-0.9</v>
      </c>
      <c r="D3022" s="3" t="s">
        <v>10</v>
      </c>
      <c r="E3022" t="str">
        <f>VLOOKUP(D3022,[1]tespag!$A$29:$B$51,2,FALSE)</f>
        <v>Pagamenti Spese bancarie e postali</v>
      </c>
    </row>
    <row r="3023" spans="1:5" x14ac:dyDescent="0.25">
      <c r="A3023" s="2">
        <v>45656</v>
      </c>
      <c r="B3023" s="3" t="s">
        <v>1614</v>
      </c>
      <c r="C3023" s="4">
        <v>-6152.6</v>
      </c>
      <c r="D3023" s="3" t="s">
        <v>18</v>
      </c>
      <c r="E3023" t="str">
        <f>VLOOKUP(D3023,[1]tespag!$A$29:$B$51,2,FALSE)</f>
        <v>Pagamenti Fornitori c/gestione</v>
      </c>
    </row>
    <row r="3024" spans="1:5" x14ac:dyDescent="0.25">
      <c r="A3024" s="2">
        <v>45656</v>
      </c>
      <c r="B3024" s="3" t="s">
        <v>1614</v>
      </c>
      <c r="C3024" s="4">
        <v>-17697.240000000002</v>
      </c>
      <c r="D3024" s="3" t="s">
        <v>18</v>
      </c>
      <c r="E3024" t="str">
        <f>VLOOKUP(D3024,[1]tespag!$A$29:$B$51,2,FALSE)</f>
        <v>Pagamenti Fornitori c/gestione</v>
      </c>
    </row>
    <row r="3025" spans="1:5" x14ac:dyDescent="0.25">
      <c r="A3025" s="2">
        <v>45656</v>
      </c>
      <c r="B3025" s="3" t="s">
        <v>1614</v>
      </c>
      <c r="C3025" s="4">
        <v>-122.95</v>
      </c>
      <c r="D3025" s="3" t="s">
        <v>18</v>
      </c>
      <c r="E3025" t="str">
        <f>VLOOKUP(D3025,[1]tespag!$A$29:$B$51,2,FALSE)</f>
        <v>Pagamenti Fornitori c/gestione</v>
      </c>
    </row>
    <row r="3026" spans="1:5" x14ac:dyDescent="0.25">
      <c r="A3026" s="2">
        <v>45656</v>
      </c>
      <c r="B3026" s="3" t="s">
        <v>1614</v>
      </c>
      <c r="C3026" s="4">
        <v>-2618.1799999999998</v>
      </c>
      <c r="D3026" s="3" t="s">
        <v>37</v>
      </c>
      <c r="E3026" t="str">
        <f>VLOOKUP(D3026,[1]tespag!$A$29:$B$51,2,FALSE)</f>
        <v>Pagamenti Salari, stipendi e oneri del personale</v>
      </c>
    </row>
    <row r="3027" spans="1:5" x14ac:dyDescent="0.25">
      <c r="A3027" s="2">
        <v>45656</v>
      </c>
      <c r="B3027" s="3" t="s">
        <v>1614</v>
      </c>
      <c r="C3027" s="4">
        <v>-7700</v>
      </c>
      <c r="D3027" s="3" t="s">
        <v>18</v>
      </c>
      <c r="E3027" t="str">
        <f>VLOOKUP(D3027,[1]tespag!$A$29:$B$51,2,FALSE)</f>
        <v>Pagamenti Fornitori c/gestione</v>
      </c>
    </row>
    <row r="3028" spans="1:5" x14ac:dyDescent="0.25">
      <c r="A3028" s="2">
        <v>45656</v>
      </c>
      <c r="B3028" s="3" t="s">
        <v>1614</v>
      </c>
      <c r="C3028" s="4">
        <v>-99.77</v>
      </c>
      <c r="D3028" s="3" t="s">
        <v>18</v>
      </c>
      <c r="E3028" t="str">
        <f>VLOOKUP(D3028,[1]tespag!$A$29:$B$51,2,FALSE)</f>
        <v>Pagamenti Fornitori c/gestione</v>
      </c>
    </row>
    <row r="3029" spans="1:5" x14ac:dyDescent="0.25">
      <c r="A3029" s="2">
        <v>45656</v>
      </c>
      <c r="B3029" s="3" t="s">
        <v>1614</v>
      </c>
      <c r="C3029" s="4">
        <v>-38.229999999999997</v>
      </c>
      <c r="D3029" s="3" t="s">
        <v>18</v>
      </c>
      <c r="E3029" t="str">
        <f>VLOOKUP(D3029,[1]tespag!$A$29:$B$51,2,FALSE)</f>
        <v>Pagamenti Fornitori c/gestione</v>
      </c>
    </row>
    <row r="3030" spans="1:5" x14ac:dyDescent="0.25">
      <c r="A3030" s="2">
        <v>45656</v>
      </c>
      <c r="B3030" s="3" t="s">
        <v>1614</v>
      </c>
      <c r="C3030" s="4">
        <v>-13.91</v>
      </c>
      <c r="D3030" s="3" t="s">
        <v>18</v>
      </c>
      <c r="E3030" t="str">
        <f>VLOOKUP(D3030,[1]tespag!$A$29:$B$51,2,FALSE)</f>
        <v>Pagamenti Fornitori c/gestione</v>
      </c>
    </row>
    <row r="3031" spans="1:5" x14ac:dyDescent="0.25">
      <c r="A3031" s="2">
        <v>45656</v>
      </c>
      <c r="B3031" s="3" t="s">
        <v>1614</v>
      </c>
      <c r="C3031" s="4">
        <v>-5988.1</v>
      </c>
      <c r="D3031" s="3" t="s">
        <v>37</v>
      </c>
      <c r="E3031" t="str">
        <f>VLOOKUP(D3031,[1]tespag!$A$29:$B$51,2,FALSE)</f>
        <v>Pagamenti Salari, stipendi e oneri del personale</v>
      </c>
    </row>
    <row r="3032" spans="1:5" x14ac:dyDescent="0.25">
      <c r="A3032" s="2">
        <v>45656</v>
      </c>
      <c r="B3032" s="3" t="s">
        <v>1614</v>
      </c>
      <c r="C3032" s="4">
        <v>-260.82</v>
      </c>
      <c r="D3032" s="3" t="s">
        <v>18</v>
      </c>
      <c r="E3032" t="str">
        <f>VLOOKUP(D3032,[1]tespag!$A$29:$B$51,2,FALSE)</f>
        <v>Pagamenti Fornitori c/gestione</v>
      </c>
    </row>
    <row r="3033" spans="1:5" x14ac:dyDescent="0.25">
      <c r="A3033" s="2">
        <v>45656</v>
      </c>
      <c r="B3033" s="3" t="s">
        <v>1614</v>
      </c>
      <c r="C3033" s="4">
        <v>-305.42</v>
      </c>
      <c r="D3033" s="3" t="s">
        <v>18</v>
      </c>
      <c r="E3033" t="str">
        <f>VLOOKUP(D3033,[1]tespag!$A$29:$B$51,2,FALSE)</f>
        <v>Pagamenti Fornitori c/gestione</v>
      </c>
    </row>
    <row r="3034" spans="1:5" x14ac:dyDescent="0.25">
      <c r="A3034" s="2">
        <v>45656</v>
      </c>
      <c r="B3034" s="3" t="s">
        <v>1614</v>
      </c>
      <c r="C3034" s="4">
        <v>-300.14999999999998</v>
      </c>
      <c r="D3034" s="3" t="s">
        <v>18</v>
      </c>
      <c r="E3034" t="str">
        <f>VLOOKUP(D3034,[1]tespag!$A$29:$B$51,2,FALSE)</f>
        <v>Pagamenti Fornitori c/gestione</v>
      </c>
    </row>
    <row r="3035" spans="1:5" x14ac:dyDescent="0.25">
      <c r="A3035" s="2">
        <v>45656</v>
      </c>
      <c r="B3035" s="3" t="s">
        <v>1614</v>
      </c>
      <c r="C3035" s="4">
        <v>-2130.8000000000002</v>
      </c>
      <c r="D3035" s="3" t="s">
        <v>37</v>
      </c>
      <c r="E3035" t="str">
        <f>VLOOKUP(D3035,[1]tespag!$A$29:$B$51,2,FALSE)</f>
        <v>Pagamenti Salari, stipendi e oneri del personale</v>
      </c>
    </row>
    <row r="3036" spans="1:5" x14ac:dyDescent="0.25">
      <c r="A3036" s="2">
        <v>45656</v>
      </c>
      <c r="B3036" s="3" t="s">
        <v>1614</v>
      </c>
      <c r="C3036" s="4">
        <v>-4102.46</v>
      </c>
      <c r="D3036" s="3" t="s">
        <v>37</v>
      </c>
      <c r="E3036" t="str">
        <f>VLOOKUP(D3036,[1]tespag!$A$29:$B$51,2,FALSE)</f>
        <v>Pagamenti Salari, stipendi e oneri del personale</v>
      </c>
    </row>
    <row r="3037" spans="1:5" x14ac:dyDescent="0.25">
      <c r="A3037" s="2">
        <v>45656</v>
      </c>
      <c r="B3037" s="3" t="s">
        <v>1614</v>
      </c>
      <c r="C3037" s="4">
        <v>-458</v>
      </c>
      <c r="D3037" s="3" t="s">
        <v>18</v>
      </c>
      <c r="E3037" t="str">
        <f>VLOOKUP(D3037,[1]tespag!$A$29:$B$51,2,FALSE)</f>
        <v>Pagamenti Fornitori c/gestione</v>
      </c>
    </row>
    <row r="3038" spans="1:5" x14ac:dyDescent="0.25">
      <c r="A3038" s="2">
        <v>45656</v>
      </c>
      <c r="B3038" s="3" t="s">
        <v>1614</v>
      </c>
      <c r="C3038" s="4">
        <v>-1600</v>
      </c>
      <c r="D3038" s="3" t="s">
        <v>18</v>
      </c>
      <c r="E3038" t="str">
        <f>VLOOKUP(D3038,[1]tespag!$A$29:$B$51,2,FALSE)</f>
        <v>Pagamenti Fornitori c/gestione</v>
      </c>
    </row>
    <row r="3039" spans="1:5" x14ac:dyDescent="0.25">
      <c r="A3039" s="2">
        <v>45656</v>
      </c>
      <c r="B3039" s="3" t="s">
        <v>1614</v>
      </c>
      <c r="C3039" s="4">
        <v>-2000</v>
      </c>
      <c r="D3039" s="3" t="s">
        <v>18</v>
      </c>
      <c r="E3039" t="str">
        <f>VLOOKUP(D3039,[1]tespag!$A$29:$B$51,2,FALSE)</f>
        <v>Pagamenti Fornitori c/gestione</v>
      </c>
    </row>
    <row r="3040" spans="1:5" x14ac:dyDescent="0.25">
      <c r="A3040" s="2">
        <v>45656</v>
      </c>
      <c r="B3040" s="3" t="s">
        <v>1614</v>
      </c>
      <c r="C3040" s="4">
        <v>-35664.660000000003</v>
      </c>
      <c r="D3040" s="3" t="s">
        <v>37</v>
      </c>
      <c r="E3040" t="str">
        <f>VLOOKUP(D3040,[1]tespag!$A$29:$B$51,2,FALSE)</f>
        <v>Pagamenti Salari, stipendi e oneri del personale</v>
      </c>
    </row>
    <row r="3041" spans="1:5" x14ac:dyDescent="0.25">
      <c r="A3041" s="2">
        <v>45656</v>
      </c>
      <c r="B3041" s="3" t="s">
        <v>1615</v>
      </c>
      <c r="C3041" s="4">
        <v>-6618.67</v>
      </c>
      <c r="D3041" s="3" t="s">
        <v>6</v>
      </c>
      <c r="E3041" t="str">
        <f>VLOOKUP(D3041,[1]tespag!$A$29:$B$51,2,FALSE)</f>
        <v>Pagamenti Spese di gestione</v>
      </c>
    </row>
    <row r="3042" spans="1:5" x14ac:dyDescent="0.25">
      <c r="A3042" s="2">
        <v>45656</v>
      </c>
      <c r="B3042" s="3" t="s">
        <v>1616</v>
      </c>
      <c r="C3042" s="4">
        <v>-877.33</v>
      </c>
      <c r="D3042" s="3" t="s">
        <v>6</v>
      </c>
      <c r="E3042" t="str">
        <f>VLOOKUP(D3042,[1]tespag!$A$29:$B$51,2,FALSE)</f>
        <v>Pagamenti Spese di gestione</v>
      </c>
    </row>
    <row r="3043" spans="1:5" x14ac:dyDescent="0.25">
      <c r="A3043" s="2">
        <v>45657</v>
      </c>
      <c r="B3043" s="3" t="s">
        <v>1617</v>
      </c>
      <c r="C3043" s="4">
        <v>-7.5</v>
      </c>
      <c r="D3043" s="3" t="s">
        <v>10</v>
      </c>
      <c r="E3043" t="str">
        <f>VLOOKUP(D3043,[1]tespag!$A$29:$B$51,2,FALSE)</f>
        <v>Pagamenti Spese bancarie e postali</v>
      </c>
    </row>
    <row r="3044" spans="1:5" x14ac:dyDescent="0.25">
      <c r="A3044" s="2">
        <v>45657</v>
      </c>
      <c r="B3044" s="3" t="s">
        <v>1618</v>
      </c>
      <c r="C3044" s="4">
        <v>-0.3</v>
      </c>
      <c r="D3044" s="3" t="s">
        <v>10</v>
      </c>
      <c r="E3044" t="str">
        <f>VLOOKUP(D3044,[1]tespag!$A$29:$B$51,2,FALSE)</f>
        <v>Pagamenti Spese bancarie e postali</v>
      </c>
    </row>
    <row r="3045" spans="1:5" x14ac:dyDescent="0.25">
      <c r="A3045" s="2">
        <v>45657</v>
      </c>
      <c r="B3045" s="3" t="s">
        <v>1619</v>
      </c>
      <c r="C3045" s="4">
        <v>-0.7</v>
      </c>
      <c r="D3045" s="3" t="s">
        <v>10</v>
      </c>
      <c r="E3045" t="str">
        <f>VLOOKUP(D3045,[1]tespag!$A$29:$B$51,2,FALSE)</f>
        <v>Pagamenti Spese bancarie e postali</v>
      </c>
    </row>
    <row r="3046" spans="1:5" x14ac:dyDescent="0.25">
      <c r="A3046" s="2">
        <v>45657</v>
      </c>
      <c r="B3046" s="3" t="s">
        <v>1620</v>
      </c>
      <c r="C3046" s="4">
        <v>-33377.69</v>
      </c>
      <c r="D3046" s="3" t="s">
        <v>88</v>
      </c>
      <c r="E3046" t="str">
        <f>VLOOKUP(D3046,[1]tespag!$A$29:$B$51,2,FALSE)</f>
        <v>Pagamenti Interessi passivi finanziamenti M/L termine</v>
      </c>
    </row>
    <row r="3047" spans="1:5" x14ac:dyDescent="0.25">
      <c r="A3047" s="2">
        <v>45657</v>
      </c>
      <c r="B3047" s="3" t="s">
        <v>1621</v>
      </c>
      <c r="C3047" s="4">
        <v>-208333.33</v>
      </c>
      <c r="D3047" s="3" t="s">
        <v>90</v>
      </c>
      <c r="E3047" t="str">
        <f>VLOOKUP(D3047,[1]tespag!$A$29:$B$51,2,FALSE)</f>
        <v>Pagamenti Rimborso quote capitali finanziam M/L termine</v>
      </c>
    </row>
    <row r="3048" spans="1:5" x14ac:dyDescent="0.25">
      <c r="A3048" s="2">
        <v>45657</v>
      </c>
      <c r="B3048" s="3" t="s">
        <v>1622</v>
      </c>
      <c r="C3048" s="4">
        <v>-32.619999999999997</v>
      </c>
      <c r="D3048" s="3" t="s">
        <v>10</v>
      </c>
      <c r="E3048" t="str">
        <f>VLOOKUP(D3048,[1]tespag!$A$29:$B$51,2,FALSE)</f>
        <v>Pagamenti Spese bancarie e postali</v>
      </c>
    </row>
    <row r="3049" spans="1:5" x14ac:dyDescent="0.25">
      <c r="A3049" s="2">
        <v>45657</v>
      </c>
      <c r="B3049" s="3" t="s">
        <v>1623</v>
      </c>
      <c r="C3049" s="4">
        <v>15</v>
      </c>
      <c r="D3049" s="3" t="s">
        <v>10</v>
      </c>
      <c r="E3049" t="str">
        <f>VLOOKUP(D3049,[1]tespag!$A$29:$B$51,2,FALSE)</f>
        <v>Pagamenti Spese bancarie e postali</v>
      </c>
    </row>
    <row r="3050" spans="1:5" x14ac:dyDescent="0.25">
      <c r="A3050" s="2">
        <v>45657</v>
      </c>
      <c r="B3050" s="3" t="s">
        <v>1624</v>
      </c>
      <c r="C3050" s="4">
        <v>8.4600000000000009</v>
      </c>
      <c r="D3050" s="3" t="s">
        <v>6</v>
      </c>
      <c r="E3050" t="str">
        <f>VLOOKUP(D3050,[1]tespag!$A$29:$B$51,2,FALSE)</f>
        <v>Pagamenti Spese di gestione</v>
      </c>
    </row>
    <row r="3051" spans="1:5" x14ac:dyDescent="0.25">
      <c r="A3051" s="2">
        <v>45657</v>
      </c>
      <c r="B3051" s="3" t="s">
        <v>1625</v>
      </c>
      <c r="C3051" s="4">
        <v>-15</v>
      </c>
      <c r="D3051" s="3" t="s">
        <v>10</v>
      </c>
      <c r="E3051" t="str">
        <f>VLOOKUP(D3051,[1]tespag!$A$29:$B$51,2,FALSE)</f>
        <v>Pagamenti Spese bancarie e postali</v>
      </c>
    </row>
    <row r="3052" spans="1:5" x14ac:dyDescent="0.25">
      <c r="A3052" s="2">
        <v>45657</v>
      </c>
      <c r="B3052" s="3" t="s">
        <v>1626</v>
      </c>
      <c r="C3052" s="4">
        <v>-8.4600000000000009</v>
      </c>
      <c r="D3052" s="3" t="s">
        <v>6</v>
      </c>
      <c r="E3052" t="str">
        <f>VLOOKUP(D3052,[1]tespag!$A$29:$B$51,2,FALSE)</f>
        <v>Pagamenti Spese di gestione</v>
      </c>
    </row>
    <row r="3053" spans="1:5" x14ac:dyDescent="0.25">
      <c r="A3053" s="2">
        <v>45657</v>
      </c>
      <c r="B3053" s="3" t="s">
        <v>1627</v>
      </c>
      <c r="C3053" s="4">
        <v>-0.9</v>
      </c>
      <c r="D3053" s="3" t="s">
        <v>10</v>
      </c>
      <c r="E3053" t="str">
        <f>VLOOKUP(D3053,[1]tespag!$A$29:$B$51,2,FALSE)</f>
        <v>Pagamenti Spese bancarie e postali</v>
      </c>
    </row>
    <row r="3054" spans="1:5" x14ac:dyDescent="0.25">
      <c r="A3054" s="2">
        <v>45657</v>
      </c>
      <c r="B3054" s="3" t="s">
        <v>1628</v>
      </c>
      <c r="C3054" s="4">
        <v>-0.6</v>
      </c>
      <c r="D3054" s="3" t="s">
        <v>10</v>
      </c>
      <c r="E3054" t="str">
        <f>VLOOKUP(D3054,[1]tespag!$A$29:$B$51,2,FALSE)</f>
        <v>Pagamenti Spese bancarie e postali</v>
      </c>
    </row>
    <row r="3055" spans="1:5" x14ac:dyDescent="0.25">
      <c r="A3055" s="2">
        <v>45657</v>
      </c>
      <c r="B3055" s="3" t="s">
        <v>1629</v>
      </c>
      <c r="C3055" s="4">
        <v>-0.6</v>
      </c>
      <c r="D3055" s="3" t="s">
        <v>10</v>
      </c>
      <c r="E3055" t="str">
        <f>VLOOKUP(D3055,[1]tespag!$A$29:$B$51,2,FALSE)</f>
        <v>Pagamenti Spese bancarie e postali</v>
      </c>
    </row>
    <row r="3056" spans="1:5" x14ac:dyDescent="0.25">
      <c r="A3056" s="2">
        <v>45657</v>
      </c>
      <c r="B3056" s="3" t="s">
        <v>1630</v>
      </c>
      <c r="C3056" s="4">
        <v>-842.46</v>
      </c>
      <c r="D3056" s="3" t="s">
        <v>10</v>
      </c>
      <c r="E3056" t="str">
        <f>VLOOKUP(D3056,[1]tespag!$A$29:$B$51,2,FALSE)</f>
        <v>Pagamenti Spese bancarie e postali</v>
      </c>
    </row>
    <row r="3057" spans="1:5" x14ac:dyDescent="0.25">
      <c r="A3057" s="2">
        <v>45657</v>
      </c>
      <c r="B3057" s="3" t="s">
        <v>1631</v>
      </c>
      <c r="C3057" s="4">
        <v>-7992.19</v>
      </c>
      <c r="D3057" s="3" t="s">
        <v>88</v>
      </c>
      <c r="E3057" t="str">
        <f>VLOOKUP(D3057,[1]tespag!$A$29:$B$51,2,FALSE)</f>
        <v>Pagamenti Interessi passivi finanziamenti M/L termine</v>
      </c>
    </row>
    <row r="3058" spans="1:5" x14ac:dyDescent="0.25">
      <c r="A3058" s="2">
        <v>45657</v>
      </c>
      <c r="B3058" s="3" t="s">
        <v>1632</v>
      </c>
      <c r="C3058" s="4">
        <v>-125000</v>
      </c>
      <c r="D3058" s="3" t="s">
        <v>90</v>
      </c>
      <c r="E3058" t="str">
        <f>VLOOKUP(D3058,[1]tespag!$A$29:$B$51,2,FALSE)</f>
        <v>Pagamenti Rimborso quote capitali finanziam M/L termine</v>
      </c>
    </row>
    <row r="3059" spans="1:5" x14ac:dyDescent="0.25">
      <c r="A3059" s="2">
        <v>45657</v>
      </c>
      <c r="B3059" s="3" t="s">
        <v>1633</v>
      </c>
      <c r="C3059" s="4">
        <v>-4124.49</v>
      </c>
      <c r="D3059" s="3" t="s">
        <v>10</v>
      </c>
      <c r="E3059" t="str">
        <f>VLOOKUP(D3059,[1]tespag!$A$29:$B$51,2,FALSE)</f>
        <v>Pagamenti Spese bancarie e postali</v>
      </c>
    </row>
    <row r="3060" spans="1:5" x14ac:dyDescent="0.25">
      <c r="A3060" s="2">
        <v>45657</v>
      </c>
      <c r="B3060" s="3" t="s">
        <v>1634</v>
      </c>
      <c r="C3060" s="4">
        <v>-0.45</v>
      </c>
      <c r="D3060" s="3" t="s">
        <v>10</v>
      </c>
      <c r="E3060" t="str">
        <f>VLOOKUP(D3060,[1]tespag!$A$29:$B$51,2,FALSE)</f>
        <v>Pagamenti Spese bancarie e postali</v>
      </c>
    </row>
    <row r="3061" spans="1:5" x14ac:dyDescent="0.25">
      <c r="A3061" s="2">
        <v>45657</v>
      </c>
      <c r="B3061" s="3" t="s">
        <v>1635</v>
      </c>
      <c r="C3061" s="4">
        <v>-7000</v>
      </c>
      <c r="D3061" s="3" t="s">
        <v>261</v>
      </c>
      <c r="E3061" t="str">
        <f>VLOOKUP(D3061,[1]tespag!$A$29:$B$51,2,FALSE)</f>
        <v>Pagamenti Sovvenzioni ed erogazioni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3_quadr.2024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Lovato</dc:creator>
  <cp:lastModifiedBy>Tiziana Lovato</cp:lastModifiedBy>
  <dcterms:created xsi:type="dcterms:W3CDTF">2025-06-04T11:14:39Z</dcterms:created>
  <dcterms:modified xsi:type="dcterms:W3CDTF">2025-06-04T11:15:06Z</dcterms:modified>
</cp:coreProperties>
</file>